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user\OneDrive - Danish Refugee Council\Procurement\1.2.2 Various Tools\"/>
    </mc:Choice>
  </mc:AlternateContent>
  <xr:revisionPtr revIDLastSave="0" documentId="13_ncr:1_{18245E69-DAE0-40B5-B564-8A1D5E1670B2}" xr6:coauthVersionLast="47" xr6:coauthVersionMax="47" xr10:uidLastSave="{00000000-0000-0000-0000-000000000000}"/>
  <bookViews>
    <workbookView xWindow="-108" yWindow="-108" windowWidth="23256" windowHeight="12576" xr2:uid="{00000000-000D-0000-FFFF-FFFF00000000}"/>
  </bookViews>
  <sheets>
    <sheet name="Annex A.1 Technical Bid" sheetId="1" r:id="rId1"/>
    <sheet name="Annex A.2 Financial Bid" sheetId="3" r:id="rId2"/>
  </sheets>
  <definedNames>
    <definedName name="_xlnm._FilterDatabase" localSheetId="0" hidden="1">'Annex A.1 Technical Bid'!$C$3:$E$70</definedName>
    <definedName name="_xlnm.Print_Area" localSheetId="0">'Annex A.1 Technical Bid'!$A$1:$I$70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58" i="3" l="1"/>
  <c r="I13" i="3"/>
  <c r="I15" i="3"/>
  <c r="I14" i="3"/>
  <c r="C65" i="3"/>
</calcChain>
</file>

<file path=xl/sharedStrings.xml><?xml version="1.0" encoding="utf-8"?>
<sst xmlns="http://schemas.openxmlformats.org/spreadsheetml/2006/main" count="392" uniqueCount="177">
  <si>
    <t>DRC to complete</t>
  </si>
  <si>
    <t>#</t>
  </si>
  <si>
    <t>ლტოლვილთა დანიის საბჭო დაინტერესებულ კომპანიებს სთხოვს მიუთითონ მოთხოვნილი აღჭურვილობების ზუსტი სპეციფიკაციები. ყველა მოთხოვნილ აღჭურვილობაზე მიღებული ინფორმაცია გადამოწმდება.
The interested companies are requested to indicate the precise specifications on the equipment required. The information received will be verified.</t>
  </si>
  <si>
    <t>Line item    მოთხოვნილი ნივთი</t>
  </si>
  <si>
    <t>Line item offered (refer to attached proposal if needed)შემოთვაზებული  ნივთი</t>
  </si>
  <si>
    <t>Quantity offered/ შემოთავაზებული რაოდენობა</t>
  </si>
  <si>
    <t>Quantity required მოთხოვნილი რაოდენობა</t>
  </si>
  <si>
    <t>Location/ დანიშნულების ადგილი</t>
  </si>
  <si>
    <t>Specification / მოთხოვნილი სპეციფიკაცია</t>
  </si>
  <si>
    <t>Destination (if applicable):დანიშნულების ადგილი</t>
  </si>
  <si>
    <t>Currency of Tender: ვალუტა</t>
  </si>
  <si>
    <t>Completion time offered (days after contract signature):შეკვეთის შესრულების  ვადები შესყიდვის ორდერზე ხელმოწერის შემდგომ</t>
  </si>
  <si>
    <t>Destination offered (if applicable): ტრანსპორტირების ადგილი</t>
  </si>
  <si>
    <t>Currency of Bid:შემოთავაზების ვალუტა.</t>
  </si>
  <si>
    <t>Company Name: კომპანიის  სახელწოდება</t>
  </si>
  <si>
    <t>Signed by a duly authorized company representative: უფლებამოსილი პირის ხელმოწერა</t>
  </si>
  <si>
    <t>Title:თანამდებობა</t>
  </si>
  <si>
    <t>Date: თარიღი</t>
  </si>
  <si>
    <t>Stamp of company: კომპანიის  ბეჭედი</t>
  </si>
  <si>
    <t>Bidder to complete/ ინფორმაცია  პოტენციური მომწოდებლისგან.</t>
  </si>
  <si>
    <t>ლტოლვილთა დანიის საბჭო დაინტერესებულ კომპანიებს სთხოვს:                                                                                 
1. მიუთითონ აღჭურვილობების ფასები დღგ-ს ჩათვლით                                                                                                         
2. გაითვალისწინეთ ტრანსპორტირების ხარჯი მიტანის ადგილამდე                                                                                                                                                                                        3. მოგვაწოდონ ინფორმაცია საგარანტიო ვადებზე                                                                                                                                                             The interested companies are required to:
1. Indicate the prices, including VAT                                                                                                                                                                                                            2. Include the shipping cost to the destination 
3. Provide information on the warranty period</t>
  </si>
  <si>
    <t>Line Item/მოთხოვნილი ნივთი</t>
  </si>
  <si>
    <t xml:space="preserve">Quantity required/მოთხოვნილი რაოდენობა </t>
  </si>
  <si>
    <t>Location/ დანიშნულების  ადგილი</t>
  </si>
  <si>
    <t>Max. completion time required (days after contract signature): მოწოდების  სასურველი ვადები, შესყიდვის ორდერის ხელმოწერის შემდგომ</t>
  </si>
  <si>
    <t>Bid validity period offfered:შემოთავაზების მოქმედების  ვადა.</t>
  </si>
  <si>
    <t>Minimum bid validity period required: სატენდერო წინადადების მოთხოვნილი,  მოქმედების  ვადა</t>
  </si>
  <si>
    <t>Bid validity period offfered:შემოთავაზების  მოქმედების  ვადა.</t>
  </si>
  <si>
    <t xml:space="preserve">ნივთების  რაოდენობა </t>
  </si>
  <si>
    <t>Any other costs  
(please specify) სხვა სახის    ხარჯი(დააკონკრეტეთ)</t>
  </si>
  <si>
    <t>Bidder to complete- ავსებს  მომწოდებელი</t>
  </si>
  <si>
    <t>Annex A.2 
Financial Bid / ფინანსური  შემოთავაზება</t>
  </si>
  <si>
    <t>DRC to complete-ლდს მოთხოვნა</t>
  </si>
  <si>
    <t>Destination (if applicable):  დანიშნულების  ადგილი.</t>
  </si>
  <si>
    <t xml:space="preserve">Specification/მოთხოვნილი მახასიათებლები  </t>
  </si>
  <si>
    <t>Line item offered/შემოთავაზებული ნივთი( მიუთითეთ  დეტალური ინფორმაცია-მახასიათებელი, ბრენდი, საგარანტიო ვადები  და ა.შ)</t>
  </si>
  <si>
    <t>Country of Origin/მწარმოებელი  ქვეყანა</t>
  </si>
  <si>
    <t xml:space="preserve">Quantity offered/შემოთავაზებული რაოდენობა </t>
  </si>
  <si>
    <t>Bidder to complete/ავსებს  მომწოდებელი</t>
  </si>
  <si>
    <t>Annex A.1 Technical Bid / ტექნიკური  შემოთავაზება</t>
  </si>
  <si>
    <t>Completion time offered (days after contract signature):შეკვეთის შესრულების  ვადები შესყიდვის ორდერზე ხელმოწერის შემდგომ.</t>
  </si>
  <si>
    <t>Bidder to complete/მომწოდებელი ავსებს</t>
  </si>
  <si>
    <t>Destination offered (if applicable):შემოთავაზებული ტრანსპორტირების ადგილი</t>
  </si>
  <si>
    <t>Required time of completion (days after contract signature):სასურველი, მოწოდების ვადები, შესყიდვის ორდერზე ხელმოწერის შემდგომ.</t>
  </si>
  <si>
    <t>Minimum bid validity period required:შემოთავაზების მოქმედების ვადა.</t>
  </si>
  <si>
    <t>Contact Person:საკონტაქტო პირი</t>
  </si>
  <si>
    <t>Signed by a duly authorized company representative:უფელბამოსილი პირის ხელმოწერა</t>
  </si>
  <si>
    <t xml:space="preserve">Stamp of company : კომპანიის  ბეჭედი </t>
  </si>
  <si>
    <t>Phone number:ტელ. ნომერი</t>
  </si>
  <si>
    <t>Address:მისამართი</t>
  </si>
  <si>
    <t>Email Address:ელ.ფოსტის მისამართი</t>
  </si>
  <si>
    <t xml:space="preserve">Print Name:სახელი და გვარი  </t>
  </si>
  <si>
    <t xml:space="preserve">Print Name: სახელი  და გვარი  </t>
  </si>
  <si>
    <r>
      <rPr>
        <b/>
        <sz val="10"/>
        <color theme="1"/>
        <rFont val="Calibri"/>
        <family val="2"/>
      </rPr>
      <t xml:space="preserve"> EUR /ევრო</t>
    </r>
    <r>
      <rPr>
        <sz val="10"/>
        <color theme="1"/>
        <rFont val="Calibri"/>
        <family val="2"/>
      </rPr>
      <t xml:space="preserve"> </t>
    </r>
    <r>
      <rPr>
        <b/>
        <sz val="10"/>
        <color theme="1"/>
        <rFont val="Calibri"/>
        <family val="2"/>
      </rPr>
      <t>( Please  note  that, Payments will be made based on the NBG exchange rate on the day of payment</t>
    </r>
    <r>
      <rPr>
        <sz val="10"/>
        <color theme="1"/>
        <rFont val="Calibri"/>
        <family val="2"/>
      </rPr>
      <t>.-</t>
    </r>
    <r>
      <rPr>
        <b/>
        <sz val="10"/>
        <color theme="1"/>
        <rFont val="Calibri"/>
        <family val="2"/>
      </rPr>
      <t>გთხოვთ გაითვალსიწინეთ, ანაზღაურება მოხდება ეროვნულ ვალუტაში  გადახდის დღეს არსებული,  საქართველოს ეროვნული  ბანკის ოფიციალური კურსით)</t>
    </r>
  </si>
  <si>
    <t>Sub-totaლ/ ჯამური ფასი დღგ-ს  ჩათვლით</t>
  </si>
  <si>
    <t>Unit Price  in EUR  Including VAT/ერთეულის ფასი ევროში  დღგ-ს ჩათვლით</t>
  </si>
  <si>
    <t>Total Price in EUR   Including VAT/ ჯამური ფასი ევროში   დღგ-ს ჩათვლით</t>
  </si>
  <si>
    <t xml:space="preserve">Total Price/ ჯამური  ფასი </t>
  </si>
  <si>
    <t xml:space="preserve">14 Days/14დღე </t>
  </si>
  <si>
    <t>60 Days/60 დღე</t>
  </si>
  <si>
    <t>14 Days/14 დღე</t>
  </si>
  <si>
    <t>ჰაერის კომპრესორი 25ლტრ</t>
  </si>
  <si>
    <t>ჰაერის კომპრესორი 50ლტრ</t>
  </si>
  <si>
    <t>ჰაერის კომპრესორი 70ლტრ</t>
  </si>
  <si>
    <t>ჰაერის კომპრესორი 100ლტრ</t>
  </si>
  <si>
    <t>ბალგარკა 125მმ</t>
  </si>
  <si>
    <t>ბალგარკა დიდი 230მმ</t>
  </si>
  <si>
    <t>ბალგარკა აკუმულატორზე 125მმ</t>
  </si>
  <si>
    <t>დრელი 1000</t>
  </si>
  <si>
    <t>ტაჩილა 150 მმ, 150 ვატი</t>
  </si>
  <si>
    <t>სახრახნისი ელემენტზე,შურუპავიორტი 20ვ</t>
  </si>
  <si>
    <t>ქანჩის სახრახნისი, ელემენტზე,დარტყმითი</t>
  </si>
  <si>
    <t xml:space="preserve">საშკურკი ლენტური, დისკით  </t>
  </si>
  <si>
    <t>მაღალი წნევის სარეცხი აპარატი  145+</t>
  </si>
  <si>
    <t>მაღალი წნევის სარეცხი აპარატი 1650w 130b</t>
  </si>
  <si>
    <t>ხელის ინსტრუმენტების ნაკრები(შურუპავიორტი+დრელი+სვერლოები)</t>
  </si>
  <si>
    <t>ლობზიკი</t>
  </si>
  <si>
    <t>პერფორატორი 800 2.7ჯ</t>
  </si>
  <si>
    <t>პერფორატორი 1100 8.7ჯ</t>
  </si>
  <si>
    <t>პერფორატორი 1500 5.5J</t>
  </si>
  <si>
    <t>პერფორატორი 1700 27J</t>
  </si>
  <si>
    <t>მაგიდის ხერხი 1500</t>
  </si>
  <si>
    <t>მაგიდის ხერხი 1600/216</t>
  </si>
  <si>
    <t>ტორსული ხერხი 1350/216</t>
  </si>
  <si>
    <t>ტორსული ხერხი 1600/305</t>
  </si>
  <si>
    <t>ტორსული ხერხი 1800/305</t>
  </si>
  <si>
    <t>ტორსული ხერხი 1800/254</t>
  </si>
  <si>
    <t>ტორსული ხერხი 2000/305</t>
  </si>
  <si>
    <t>ტორსული ხერხი 2400/305</t>
  </si>
  <si>
    <t>სადგამი ტორსული ხერხისთვის</t>
  </si>
  <si>
    <t>მულტიფუნქციონალური ხის დასამუშავებელი დანადგარი 2200</t>
  </si>
  <si>
    <t>მულტიფუნქციონალური ხის დასამუშავებელი დანადგარი ML393A</t>
  </si>
  <si>
    <t>სამონტაჟო ხერხი მეტალის</t>
  </si>
  <si>
    <t>ხელის ფრეზი</t>
  </si>
  <si>
    <t>რეისმუსი 1500 ვატი</t>
  </si>
  <si>
    <t>ელექტრო შალაშინი</t>
  </si>
  <si>
    <t>ელექტრო საშკურკი მანქანა</t>
  </si>
  <si>
    <t>პულივეზატორი</t>
  </si>
  <si>
    <t>მშრალი და სველი წმენდის მტვერსასრუტი</t>
  </si>
  <si>
    <t>ლობზიკი ბატარეაზე</t>
  </si>
  <si>
    <t>ბეწვა ხერხი ელექტრო</t>
  </si>
  <si>
    <t>ფუგანი (ელექტრო შალაშინი);</t>
  </si>
  <si>
    <t>ლაზერული თარაზო</t>
  </si>
  <si>
    <t>ელექტრო დრელი სახვრეტი დანადგარი 350</t>
  </si>
  <si>
    <t>ელექტრო დრელი სახვრეტი დანადგარი 900</t>
  </si>
  <si>
    <t>ელექტრო დრელი სახვრეტი დანადგარი 1850</t>
  </si>
  <si>
    <t>ლაზერული  მანძილმზომი</t>
  </si>
  <si>
    <t>წნეხი კონტაქტებისთვის</t>
  </si>
  <si>
    <t>მილის ქანჩი</t>
  </si>
  <si>
    <t>პლასტმასის მილის მჭრელი</t>
  </si>
  <si>
    <t>ქეისი ხელსაწყოებისთვის</t>
  </si>
  <si>
    <t>ბურღის პირი</t>
  </si>
  <si>
    <t>კიბე ტრანსფორმერი</t>
  </si>
  <si>
    <t>მეტალოპლასტმასის პროფილების შესადუღებელი(უთო) დანადგარი</t>
  </si>
  <si>
    <t>ალუმინის საფრეზი(კოპირების) დაზგა</t>
  </si>
  <si>
    <t>ინსტრუმენტების და ხელსაწყოების ყუთი, გორგოლაჭებზე,სახელურით; პლასტმასის; მოცულობა 60 ლტრ;თაროებით;</t>
  </si>
  <si>
    <t>ბეტონის საბურღი პირი;SDS-Max 28mm x 670mm სამუშაო სიგრძე</t>
  </si>
  <si>
    <t>კიბე ტრანსფორმერი;4x3;სიმაღლე 3.25მ;მაქს დატვირთვა 150 კგ;ალუმინის;</t>
  </si>
  <si>
    <t>წნევა (ბარი)
145;ნაკადის სიჩქარე (ლ/სთ)
მაქს. 500;მაღალი წნევის მილი, 8 მ; დატვირთვა (კვტ)
2,1;მაღალი წნევის თოფი, G 145 Q Full Control</t>
  </si>
  <si>
    <t>ტიპი: ინდუსტრიალური
სიმძლავრე: 1700 W
ძაბვა: 220V-240V~50/60Hz
დაცვის კლასი: II;დარტყმის ძალა: 27 J;SDS MAX system</t>
  </si>
  <si>
    <t>გაზომვის დიაპაზონი
0,05 - 50,00M;ლაზერული დიოდი
635 ნმ, &lt;1 მვტ
 გაზომვის დრო, ტიპიური
&lt;0,5 წმ
 ლაზერული კლასი 2
 გაზომვის სიზუსტე, ტიპიური
± 1.5 მმ (პლუს გამოყენებაზე დამოკიდებულ გადახრა)
 გაზომვის დრო, მაქს.4ს
Ენერგიის წყარო
2 x 1.5 V LR03 (AAA)
 ავტომატური გამორთვა 5წთ
Საზომი ერთეულები
მ / სმ / მმ;ლაზერის ფერი
წითელი;</t>
  </si>
  <si>
    <t xml:space="preserve"> ინდუსტრიული
ძაბვა: 20V
 სიჩქარე: 0-450/0-1900/min
 მაქსიმალური ძალის მომენტი: 55NM
ფიქსატორი: 2.0-13mm
 ფიქსატორის პარამეტრები: 23+1
გადაცემათა კოლოფი: 2 სიჩქარიანი
 ელემენტი: 2.0Ah
 2 x ელემენტის პაკეტი
დატენვის ძაბვა: 110V-240V~50/60Hz</t>
  </si>
  <si>
    <t>წნევა : 2 bar;საქშენის ზომა : Ø  1,3 / 1,4;რეზერუარის მოცულობა : 600 მლ
ჰაერის მოხმარება : 400 ლ/წთ;შტუცერის ხრახნი : 1/4 "</t>
  </si>
  <si>
    <t>სიმძლავრე : 1010 W
დისკის დიამეტრი : 125მმ
მაქს. ბრუნვის სიჩქარე : 11000 ბრ/წთ
სიჩქარის რეგულირება : არა
შპინდელის ფიქსატორი : M-14</t>
  </si>
  <si>
    <t>მშრალი და სველი წმენდის მტვერსასრუტი.ჰაერის ნაკადის სიჩქარე (ლ / წმ)
54;ვაკუუმი (მბარი)
220 / 22;ტურბინის სიმძლავრე (W)
1250;ძაბვა (V)
220 – 240</t>
  </si>
  <si>
    <t>ჰაერის კომპრესორი 25 ლტრ;8 ატმ;93 ლტრ/წთ</t>
  </si>
  <si>
    <t>ძაბვა: 230 ვ
სიხშირე: 50 ჰერცი
ბრუნვის სიჩქარე: 980 ბ/წთ
მაქს. წნევა: 8 ბარი
კონტეინერის მოცულობა: 100 ლ
წარმადობა: 120 +ლ/წთ</t>
  </si>
  <si>
    <t>ლობზიკი ბტარეაზე;18 ვოლტი;2.0 ა/ს</t>
  </si>
  <si>
    <t>სახვრეტი დანადგარი  ინსტრუმენტის ტიპი: სამომხმარებლო
 ძაბვა: 220-240V~50Hz
 შემავალი სიმძლავრე: 350V
შპინდელი სიჩქარის რეგულირება:5
 სიჩქარე დატვირთვის გარეშე: 580-2650 ბრუნი წუთში
 ბურღვის მაქსიმალური სიღრმე: 13მმ
შპინდელის სვლა: 50მმ</t>
  </si>
  <si>
    <t>ჰაერის კომპრესორი 50/220 ვოლტი;მაქს 8 ბარი,119 ლტრ/წთ;50 ლტრ</t>
  </si>
  <si>
    <t xml:space="preserve">კომპრესორი 70ლ 2-დგუშიანი ქამრის ამძრავით {2.2კვტ, რესივერი 70ლ, 250ლ/მ, 220B}. </t>
  </si>
  <si>
    <t>ბალგარკა დიდი/კუთხსახეხი;2000-2400w, 230mm დისკი;220 ვოლტი</t>
  </si>
  <si>
    <t>მახასიათებლები: ძაბვა: 18 V; სახეხი დისკის დიამეტრი: 125 მმ; ბრუნვის სიხშირე: 8000 ბრ/წთ; შპინდელის ხრახნი: M14, წონა: 2.4 კგ                                       კომპლექტაცია: დამცავი გარსაცმი; მისაბჯენი მილტუჩი; სწრაფმომჭერი ქანჩი; დამატებითი სახელური; მტვრისგან დამცავი ფილტრი; აკუმულატორი Li-Power (18 V / 4.0 Ah) 2 ც; დამტენი მოწყობილობა ASC 55 "AIR COOLED"; პლასტმასის კოფრი</t>
  </si>
  <si>
    <t>დრელი 1000+ვატი;13mm</t>
  </si>
  <si>
    <t>მაგიდის სალესი,ტაჩილა;კვება: 220-240V~50Hz;შემავალი ნომინალური სიმძლავრე: 150W
დისკის დიამეტრი: 150 მმ</t>
  </si>
  <si>
    <t>ტექნიკური მახასიათებლები: ძაბვა: 12 V; კვება: აკუმულატორი (Li-ion 2 Ah); ბრუნვის სიხშირე: 0-2500 ბრ/წთ; დარტყმის სიხშირე: 4000 დარტყმა/წთ; ბრუნვის მომენტი: 140 ნმ; სამაგრი: შიდა ექვსწახნაგა 1/4" (6.35 მმ); ხრახნის მაქსიმალური ზომა: M14; ნათურა; წონა: 1 კგ                                     კომპლექტაცია:2 აკუმულატორული ბლოკი Li-Power (12 V / 2 Ah); დამტენი მოწყობილობა SC 30; კაუჭი ქამარზე სატარებლად და განყოფილება საცმებისთვის; პლასტმასის კოფრი</t>
  </si>
  <si>
    <t>სიმძლავრე 350-380ვ; ზუმფარის ზომა 915x10მმ;  ზუმფარის დისკის დიამეტრი 150მ; ქსელის ძაბვა 230-240ვ; მოიცავს: სამუშაო მაგიდას ზომა 255x160მმ</t>
  </si>
  <si>
    <t>რეისმუსი, ცილკულარული ხერხი, ფუგანი ანუ შალაშინი, ბურღვის ფუნქცია; სამუშაო მაგიდის სიგანე 300 (მმ); მაქსიმალური ჭრის სისქე 110 (მმ); ძრავის ბრუნი 3500 ბრუნი წუთში; სიმძლავრე 1.5-3 კილოვატი</t>
  </si>
  <si>
    <t>ტიპი: სტაციონალური; ძაბვა 230v; 5 სიჩქარით; ვაზნის დამჭერი (მმ) 16; შპინდელის სვლა (მმ) 50;  სამუშაო მაგიდის დახრის კუთხე (°) 45</t>
  </si>
  <si>
    <t>სიმძლავრე : 1650 W
მაქს. წნევა : 130 bar
წყლის ხარჯი : 430 ლ/სთ
მილის (შლანგის) სიგრძე : 6 მ</t>
  </si>
  <si>
    <t>აქსესუარების რაოდენობა: 107 ცალი
 ქეისი
კომპლექტაცია
სახრახნისი:
 1 x აკუმულატორული სახრახნისი 12V
 1 x დამტენი
საბურღი:
 1 x დარტყმითი ბურღი
 სიმძლავრე: 650 W
 ძაბვა: 220-240V/50Hz
 ვაზნა: 13 მმ</t>
  </si>
  <si>
    <t>ელექტრო ლობზიკი;780 ვატი;150 მმ</t>
  </si>
  <si>
    <t xml:space="preserve"> სიმძლავრე: 800 W; დარტყმის ენერგია: 2.7 ჯ; დარტყმის სიხშირე: 0-4000 დარტყმა/წთ; ბრუნვის სიხშირე: 0-900 ბრ/წთ; ბურღვის დიამეტრი (ბეტონი): 4-26 მმ (ღრუ საბურღი გვირგვინით 68 მმ); სამაგრი: SDS-plus; ზომა: 377x210x83 მმ; წონა: 2.8 კგ                     კომპლექტაცია: ქეისი; დამატებითი სახელური; სიღრმის მარეგულირებელი 210 მმ</t>
  </si>
  <si>
    <t>სიმძლავრე 1100 ვატი; ტიპი სდს მაქს; დარტყმის ენერგია 8.7 ჯოული;</t>
  </si>
  <si>
    <t xml:space="preserve">პერფორატორი 1500 wდარტყმის ენერგია5.5J ; SDS plus მომჭერი ვაზნის სისტემა;ძაბვა: 220V-240V~50/60Hz
</t>
  </si>
  <si>
    <t>მაგიდის ხერხი, ცირკული 1500 ვატი</t>
  </si>
  <si>
    <t>1600ვატი;216 მმ ხერხი;0-45 გრადუსი; 5500ბრუნი</t>
  </si>
  <si>
    <t xml:space="preserve">მახასიათებლები: სიმძლავრე: S1 100% 1100W, S6 20% 1350W;  ხერხის დიამეტრი: 216 მმ; ბრუნვის სიხშირე: 5000 ბრ/წთ  ხერხის ხვრელის დიამეტრი: 30 მმ; ზედაპირი: 155x725 მმ; ჭრის სიგანე (90°/45°): 120/80 მმ; ჭრის სიღრმე (90°/45°): 60/45 მმ; ჭრის ზომა (90°/90°): 120x60 მმ; ჭრის ზომა (45°/45°): 80x45 მმ; მბრუნავი მაგიდის დაყენება (მარცხნივ/მარჯვნივ): 47/47°; სახერხი დისკის დაყენება (მარცხნივ/მარჯვნივ): 47/2°; ზომა: 475x465x285 მმ; წონა: 9.4 კგ                                                                                                               კომპლექტაცია: სახერხი დისკი (40 კბილანა); 2 ჩაშენებული მაგიდის გამაფართოებელი; ტორსული მისაბჯენი; მასალის დამჭერი; ინსტრუმენტი სახერხი დისკის გამოსაცვლელად; ტომარა ნახერხის შესაგროვებლად                               </t>
  </si>
  <si>
    <t>კუთხის საჭრელი ხერხი;ელექტროენერგიის მოხმარება: 1.6 კვტ
სიხშირე: 2800 ბრ/წთ
სიმძლავრე: 1600 W
დანის პირის დიამეტრი: 305 მმ
დამატებითი მახასიათებლები: ალუმინის ბაზა, მტვრის ტომარა
ბაზის როტაციის კუთხე: 0-45 °
ჭრის დიამეტრი: 45 °</t>
  </si>
  <si>
    <t>ტორცული ხერხი;ნომინალური შემავალი სიმძლავრე - 1800 w
ბრუნის რაოდენობა წუთში - 3800 ბრ/წთ
ხერხის დიამეტრი - 305მმ(დისკის შიდა დიამეტრი 30მმ)
ჭრის შესაძლებლობა 0° - 95 х 150 მმ
ჭრის შესაძლებლობა 45° - 95 х 90 მმ
დახრის კუთხის რეგულირება - 48 ° L / 48 ° R
მობრუნების კუთხის რეგულირება - 47 ° L / 2 ° R</t>
  </si>
  <si>
    <t>ტორცული ხერხი;ნომინალური შემავალი სიმძლავრე - 1800 w
ბრუნის რაოდენობა წუთში - 3800 ბრ/წთ
ხერხის დიამეტრი - 254მმ</t>
  </si>
  <si>
    <t>კუთხის საჭრელი ხერხი;სიმძლავრე: 2000 ვატი
• ბრუნის რაოდენობა: 4300 ბრ/წთ
• დისკის დიამეტრი: 305 მმ
• ჭრის (ხერხვის) სიღრმე 45° კუთხეზე: 38 მმ
• ჭრის (ხერხვის) სიღრმე 90° კუთხეზე: 75 მმ
• ჭრის (ხერხვის) სიგანე 45° კუთხეზე: 141 მმ
• ჭრის (ხერხვის) სიგანე 90° კუთხეზე: 200 მმ
• ცერობის კუთხის რეგულირება: 52° L / 52° R
• დახრის კუთხის რეგულირება: 47° L / 2° R
• ზომა: 65 x 56 x 65 სმ</t>
  </si>
  <si>
    <t>ძაბვა:220-240V~50-60Hz
სიმძლავრე:2400W
სიჩქარე:5000rpm
დანის ზომა:305mm*30mm</t>
  </si>
  <si>
    <t>მაგიდა ხერხისთვის-127-250 მმ ზომები; მაქს დაწოლა 250 კგ;საყრდენის სიმაღლე 92-99 სმ;წონა 23 კგ</t>
  </si>
  <si>
    <t>მრავალფუნქციური ხის საჭრელი დაზგა; 4 პოზიცია გაერთიანებული ერთში: სალაშინი, რეისმუსი, ხერხი და ბურღი.
სიმძლავრე: 2200ვტ
ხერხის დიამეტრი: 250 მმ
სალაშინი: 250 მმ
სიღრმე: 3,5 მმ
რეისმუსი: 250 x 160 მმ
დამუშავების სიღრმე: 3,5 მმ
საბურღი დაფის ზომა: 370×200 მმ
ვაზნა: 16 მმ</t>
  </si>
  <si>
    <t>მახასიათებლები: სიმძლავრე: 2200 W; დისკის დიამეტრი: 355 მმ; ბრუნვის სიხშირე: 3800 ბრ/წთ; დისკის ხვრელის დიამეტრი: 25.4 მმ; ჭრის სიღრმე: 125 მმ
კომპლექტაცია: ლითონის საჭრელი აბრაზიული დისკი; გასაღები</t>
  </si>
  <si>
    <t>ფრეზი ხელის;2100-2200ვატი;130/350;220 ვოლტი;მაქს ცანგა 12;ფრეზის მუშა სვლა 60;</t>
  </si>
  <si>
    <t>ბრუნვის სიხშირე: 8 მ/წთ
კვება: ქსელი
ჭრის სისქე:  5-153 მმ
ჭრის სიგრძე: 127-318 მმ
სიმძლავრე: 1500 ვტ
წონა: 10 კგ</t>
  </si>
  <si>
    <t>ელ.საშკურკი ხელსაწყო;სიმძლავრე	810W;კვების წყარო	220-240V;</t>
  </si>
  <si>
    <t xml:space="preserve"> ტიპი: ინდუსტრიული
 ძაბვა: 220-240V~50-60Hz
 შემავალი სიმძლავრე: 1200 W
 ლენტის მოძრაობის სიჩქარე (დატვირთვის გარეშე): 500 ბრ/წთ
 იზოლაციის კლასი: II (ორმაგი იზოლაცია)</t>
  </si>
  <si>
    <t>ტიპი:   ინდუსტრიული
  ძაბვა: 220-240V~50Hz
  შემავალი სიმძლავრე:   85 W
  სიჩქარე დატვირთვის გარეშე: 0-1450rpm
  ჭრის მაქსიმალური სიღრმე:   50მმ
  ჭრის მაქსიმალური დიაპაზონი:   410მმ
  მაგიდის ზომა:   375x250მმ
  მაგიდის დიაპაზონი: 0-45°
  დისკის ზომა: 133 x 2.6 x 0.25მმ(18TPI)
  მაგიდის მარჯვნივ და მარცხნივ დახრა:   45 °</t>
  </si>
  <si>
    <t>დეტალის გატარება: 5 მ/წთ
დანის ზომა: 260 მმ
დანის რაოდენობა: 2 ც
სიმძლავრე: 1900 ვატი
რეისმუსის სიმაღლე: 150 მმ</t>
  </si>
  <si>
    <t>მახასიათებლები: სამუშაო დიაპაზონი: 30 მ (დეტექტორის გარეშე); სხივების რაოდენობა: 2; სხივის ფერი: წითელი; ლაზერის კლასი: 1; ტალღის სიგრძე: 680 ნმ; თვითგასწორების კუთხე: ±4°; გასწორების ტიპი: ავტომატური; შტატივის ხრახნი: 1/4" და 5/8"; კვება: ელემენტები              კომპლექტაცია: ქეისი</t>
  </si>
  <si>
    <t>სიმძლავრე: 900 W; ზომა: 750x300x350 მმ; წონა: 9.86 კგ 220v</t>
  </si>
  <si>
    <t>შედუღების კუთხის რეგულირება 25-180 გრადუსი;შედუღების ნაწიბურის სისქე 0.2-2მმ;გამაცხელებლის თერმოსტატი და მაჩვენებელი ტაბლო</t>
  </si>
  <si>
    <t>ალუმინის პროფილის ფრეზის დანადგარი;X/Y/Z-270/120/80mm;სიჩქარე 27000ბრ/წ;სიმძლავრე 1200 ვატი</t>
  </si>
  <si>
    <t>ზუგდიდი</t>
  </si>
  <si>
    <t>თბილისი</t>
  </si>
  <si>
    <t>თბილისი/ზუგდიდი</t>
  </si>
  <si>
    <t>ზუგდიდი/ქუთაისი</t>
  </si>
  <si>
    <t>სენაკი</t>
  </si>
  <si>
    <t>მულტიფუნქციური წნეხი კონტაქტებისთვის, დამატებითი 5 განყოფილებიანი ვაზნით;სიგრძე 250 მმ
ტევადობა 0,5 - 6,0 მმ²</t>
  </si>
  <si>
    <t>რეგულირებადი ქანჩი 300 მმ;ქრომით დაფარული;ქანჩის გასაღების და ბრელტუჩას ფუნქცია ერთად;რეგულირების პოზიციები: 22</t>
  </si>
  <si>
    <t>პლასტმასისი მილის საჭრელი დანა მაკრატელი 25-40 მმ დიამეტრის მილის საჭრელად;სქელი კედლის პლასტმასის და კომპოზიციური მილების ჭრისთვის, რომელთა დიამეტრია 1 "1-დან 1 9/16"ზომა: 8 - 1/4 "
ჭრის შესაძლებლობები: 26 - 40 მმ</t>
  </si>
  <si>
    <t>Tbilisi/Kutaisi/Senaki/Zugdidi/თბილისი/ქუთაისი/სენაკი/ზუგდიდი</t>
  </si>
  <si>
    <t>თბილსი/ზუგდიდი</t>
  </si>
  <si>
    <t>reference number: PR_00152898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</si>
</sst>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color theme="1"/>
      <name val="Calibri"/>
      <family val="2"/>
    </font>
    <font>
      <b/>
      <sz val="10"/>
      <color theme="1"/>
      <name val="Calibri"/>
      <family val="2"/>
    </font>
    <font>
      <b/>
      <i/>
      <sz val="10"/>
      <color theme="1"/>
      <name val="Calibri"/>
      <family val="2"/>
    </font>
    <font>
      <sz val="10"/>
      <color theme="1"/>
      <name val="Calibri"/>
      <family val="2"/>
      <scheme val="minor"/>
    </font>
    <font>
      <b/>
      <sz val="10"/>
      <color theme="1"/>
      <name val="Calibri"/>
      <family val="2"/>
      <scheme val="minor"/>
    </font>
    <font>
      <b/>
      <sz val="10"/>
      <color rgb="FFFF0000"/>
      <name val="Calibri"/>
      <family val="2"/>
      <scheme val="minor"/>
    </font>
    <font>
      <sz val="14"/>
      <color theme="1"/>
      <name val="Calibri"/>
      <family val="2"/>
      <scheme val="minor"/>
    </font>
    <font>
      <b/>
      <sz val="14"/>
      <color theme="1"/>
      <name val="Calibri"/>
      <family val="2"/>
      <scheme val="minor"/>
    </font>
    <font>
      <b/>
      <i/>
      <sz val="14"/>
      <color theme="1"/>
      <name val="Calibri"/>
      <family val="2"/>
    </font>
    <font>
      <b/>
      <sz val="14"/>
      <color theme="1"/>
      <name val="Calibri"/>
      <family val="2"/>
    </font>
    <font>
      <sz val="14"/>
      <color theme="1"/>
      <name val="Calibri"/>
      <family val="2"/>
    </font>
    <font>
      <b/>
      <sz val="10"/>
      <color theme="1"/>
      <name val="Calibri"/>
      <family val="2"/>
      <charset val="204"/>
    </font>
    <font>
      <sz val="11"/>
      <name val="Calibri"/>
      <family val="2"/>
      <charset val="1"/>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top style="medium">
        <color indexed="64"/>
      </top>
      <bottom style="thin">
        <color auto="1"/>
      </bottom>
      <diagonal/>
    </border>
    <border>
      <left style="thin">
        <color auto="1"/>
      </left>
      <right style="thin">
        <color auto="1"/>
      </right>
      <top style="thin">
        <color auto="1"/>
      </top>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auto="1"/>
      </top>
      <bottom/>
      <diagonal/>
    </border>
    <border>
      <left/>
      <right/>
      <top/>
      <bottom style="thin">
        <color auto="1"/>
      </bottom>
      <diagonal/>
    </border>
    <border>
      <left/>
      <right/>
      <top style="thin">
        <color auto="1"/>
      </top>
      <bottom/>
      <diagonal/>
    </border>
    <border>
      <left style="medium">
        <color auto="1"/>
      </left>
      <right style="medium">
        <color auto="1"/>
      </right>
      <top style="thin">
        <color auto="1"/>
      </top>
      <bottom style="thin">
        <color auto="1"/>
      </bottom>
      <diagonal/>
    </border>
  </borders>
  <cellStyleXfs count="1">
    <xf numFmtId="0" fontId="0" fillId="0" borderId="0"/>
  </cellStyleXfs>
  <cellXfs count="142">
    <xf numFmtId="0" fontId="0" fillId="0" borderId="0" xfId="0"/>
    <xf numFmtId="0" fontId="4" fillId="0" borderId="0" xfId="0" applyFont="1"/>
    <xf numFmtId="0" fontId="2" fillId="2" borderId="1" xfId="0" applyFont="1" applyFill="1" applyBorder="1" applyAlignment="1">
      <alignment horizontal="center" vertical="center" wrapText="1"/>
    </xf>
    <xf numFmtId="0" fontId="4" fillId="2" borderId="0" xfId="0" applyFont="1" applyFill="1"/>
    <xf numFmtId="0" fontId="4" fillId="4" borderId="0" xfId="0" applyFont="1" applyFill="1"/>
    <xf numFmtId="0" fontId="5" fillId="2" borderId="1" xfId="0" applyFont="1" applyFill="1" applyBorder="1" applyAlignment="1">
      <alignment horizontal="right" wrapText="1"/>
    </xf>
    <xf numFmtId="0" fontId="5" fillId="2" borderId="6" xfId="0" applyFont="1" applyFill="1" applyBorder="1" applyAlignment="1">
      <alignment horizontal="right"/>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5" fillId="2" borderId="18" xfId="0" applyFont="1" applyFill="1" applyBorder="1" applyAlignment="1">
      <alignment horizontal="right"/>
    </xf>
    <xf numFmtId="0" fontId="2" fillId="2" borderId="23" xfId="0" applyFont="1" applyFill="1" applyBorder="1" applyAlignment="1">
      <alignment vertical="center" wrapTex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5" fillId="0" borderId="28" xfId="0" applyFont="1" applyBorder="1" applyAlignment="1">
      <alignment horizontal="center" vertical="center" wrapText="1"/>
    </xf>
    <xf numFmtId="2" fontId="1" fillId="0" borderId="13" xfId="0" applyNumberFormat="1" applyFont="1" applyBorder="1" applyAlignment="1">
      <alignment horizontal="right" vertical="center" wrapText="1"/>
    </xf>
    <xf numFmtId="2" fontId="4" fillId="2" borderId="27" xfId="0" applyNumberFormat="1" applyFont="1" applyFill="1" applyBorder="1"/>
    <xf numFmtId="2" fontId="4" fillId="2" borderId="19" xfId="0" applyNumberFormat="1" applyFont="1" applyFill="1" applyBorder="1"/>
    <xf numFmtId="2" fontId="4" fillId="2" borderId="34" xfId="0" applyNumberFormat="1" applyFont="1" applyFill="1" applyBorder="1"/>
    <xf numFmtId="0" fontId="1" fillId="0" borderId="12"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right" vertical="center" wrapText="1"/>
    </xf>
    <xf numFmtId="0" fontId="7" fillId="2" borderId="0" xfId="0" applyFont="1" applyFill="1"/>
    <xf numFmtId="0" fontId="7" fillId="4" borderId="0" xfId="0" applyFont="1" applyFill="1"/>
    <xf numFmtId="0" fontId="8" fillId="0" borderId="28" xfId="0" applyFont="1" applyBorder="1" applyAlignment="1">
      <alignment horizontal="center" vertical="center" wrapText="1"/>
    </xf>
    <xf numFmtId="0" fontId="9" fillId="3" borderId="17"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3" xfId="0" applyFont="1" applyBorder="1" applyAlignment="1">
      <alignment horizontal="center" vertical="center" wrapText="1"/>
    </xf>
    <xf numFmtId="0" fontId="10" fillId="2" borderId="23" xfId="0" applyFont="1" applyFill="1" applyBorder="1" applyAlignment="1">
      <alignment vertical="center" wrapText="1"/>
    </xf>
    <xf numFmtId="0" fontId="10" fillId="2" borderId="12" xfId="0" applyFont="1" applyFill="1" applyBorder="1" applyAlignment="1">
      <alignment vertical="center" wrapText="1"/>
    </xf>
    <xf numFmtId="0" fontId="11" fillId="0" borderId="2" xfId="0" applyFont="1" applyBorder="1" applyAlignment="1">
      <alignment horizontal="left" vertical="center" wrapText="1"/>
    </xf>
    <xf numFmtId="0" fontId="10" fillId="2" borderId="1" xfId="0" applyFont="1" applyFill="1" applyBorder="1" applyAlignment="1">
      <alignment vertical="center" wrapText="1"/>
    </xf>
    <xf numFmtId="0" fontId="11" fillId="0" borderId="19" xfId="0" applyFont="1" applyBorder="1" applyAlignment="1">
      <alignment vertical="center" wrapText="1"/>
    </xf>
    <xf numFmtId="0" fontId="10" fillId="2" borderId="14" xfId="0" applyFont="1" applyFill="1" applyBorder="1" applyAlignment="1">
      <alignment vertical="center" wrapText="1"/>
    </xf>
    <xf numFmtId="0" fontId="11" fillId="0" borderId="27" xfId="0" applyFont="1" applyBorder="1" applyAlignment="1">
      <alignment horizontal="center" vertical="center" wrapText="1"/>
    </xf>
    <xf numFmtId="0" fontId="11" fillId="0" borderId="3" xfId="0" applyFont="1" applyBorder="1" applyAlignment="1">
      <alignment horizontal="center" vertical="center" wrapText="1"/>
    </xf>
    <xf numFmtId="0" fontId="10" fillId="0" borderId="0" xfId="0" applyFont="1" applyBorder="1" applyAlignment="1">
      <alignment horizontal="left" vertical="top" wrapText="1"/>
    </xf>
    <xf numFmtId="0" fontId="10" fillId="0" borderId="32" xfId="0" applyFont="1" applyBorder="1" applyAlignment="1">
      <alignment horizontal="left" vertical="top" wrapText="1"/>
    </xf>
    <xf numFmtId="0" fontId="9" fillId="3" borderId="10"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0" fontId="1" fillId="0" borderId="3" xfId="0" applyFont="1" applyBorder="1" applyAlignment="1">
      <alignment horizontal="left" vertical="center" wrapText="1"/>
    </xf>
    <xf numFmtId="0" fontId="2" fillId="0" borderId="0" xfId="0" applyFont="1" applyBorder="1" applyAlignment="1">
      <alignment horizontal="left" vertical="top" wrapText="1"/>
    </xf>
    <xf numFmtId="0" fontId="2" fillId="0" borderId="32" xfId="0" applyFont="1" applyBorder="1" applyAlignment="1">
      <alignment horizontal="left" vertical="top" wrapText="1"/>
    </xf>
    <xf numFmtId="0" fontId="3" fillId="3" borderId="1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0" borderId="3" xfId="0" applyFont="1" applyBorder="1" applyAlignment="1">
      <alignment horizontal="right" vertical="center" wrapText="1"/>
    </xf>
    <xf numFmtId="0" fontId="1" fillId="0" borderId="36" xfId="0" applyFont="1" applyBorder="1" applyAlignment="1">
      <alignment horizontal="left" vertical="center" wrapText="1"/>
    </xf>
    <xf numFmtId="0" fontId="1"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10" fillId="0" borderId="1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4" xfId="0" applyFont="1" applyBorder="1" applyAlignment="1">
      <alignment horizontal="center" vertical="center" wrapText="1"/>
    </xf>
    <xf numFmtId="0" fontId="1" fillId="0" borderId="2" xfId="0" applyFont="1" applyBorder="1" applyAlignment="1">
      <alignment horizontal="left" vertical="center" wrapText="1"/>
    </xf>
    <xf numFmtId="0" fontId="11" fillId="0" borderId="2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 fillId="0" borderId="2" xfId="0" applyFont="1" applyBorder="1" applyAlignment="1">
      <alignment horizontal="left" vertical="center" wrapText="1"/>
    </xf>
    <xf numFmtId="0" fontId="12" fillId="0" borderId="13"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35" xfId="0" applyFont="1" applyBorder="1" applyAlignment="1">
      <alignment horizontal="left" vertical="center" wrapText="1"/>
    </xf>
    <xf numFmtId="0" fontId="13" fillId="4" borderId="1" xfId="0" applyFont="1" applyFill="1" applyBorder="1"/>
    <xf numFmtId="0" fontId="13" fillId="4" borderId="6" xfId="0" applyFont="1" applyFill="1" applyBorder="1"/>
    <xf numFmtId="0" fontId="13" fillId="4" borderId="1" xfId="0" applyFont="1" applyFill="1" applyBorder="1" applyAlignment="1">
      <alignment wrapText="1"/>
    </xf>
    <xf numFmtId="0" fontId="13" fillId="4" borderId="18" xfId="0" applyFont="1" applyFill="1" applyBorder="1" applyAlignment="1">
      <alignment wrapText="1"/>
    </xf>
    <xf numFmtId="0" fontId="13" fillId="4" borderId="18" xfId="0" applyFont="1" applyFill="1" applyBorder="1"/>
    <xf numFmtId="0" fontId="4" fillId="0" borderId="6" xfId="0" applyFont="1" applyFill="1" applyBorder="1" applyAlignment="1" applyProtection="1">
      <alignment horizontal="left" vertical="center" wrapText="1"/>
    </xf>
    <xf numFmtId="0" fontId="4" fillId="0" borderId="1" xfId="0" applyFont="1" applyBorder="1"/>
    <xf numFmtId="0" fontId="4" fillId="0" borderId="1" xfId="0" applyFont="1" applyBorder="1" applyAlignment="1">
      <alignment wrapText="1"/>
    </xf>
    <xf numFmtId="0" fontId="4" fillId="0" borderId="1" xfId="0" applyFont="1" applyBorder="1" applyAlignment="1">
      <alignment horizontal="center" vertical="center"/>
    </xf>
    <xf numFmtId="0" fontId="8" fillId="0" borderId="0" xfId="0" applyFont="1" applyAlignment="1">
      <alignment horizontal="center" vertical="center"/>
    </xf>
    <xf numFmtId="0" fontId="0" fillId="0" borderId="1" xfId="0" applyFont="1" applyBorder="1"/>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9" xfId="0" applyFont="1" applyBorder="1" applyAlignment="1">
      <alignment horizontal="center" vertical="center" wrapText="1"/>
    </xf>
    <xf numFmtId="0" fontId="10" fillId="0" borderId="29" xfId="0" applyFont="1" applyBorder="1" applyAlignment="1">
      <alignment horizontal="left" vertical="top" wrapText="1"/>
    </xf>
    <xf numFmtId="0" fontId="10" fillId="0" borderId="24" xfId="0" applyFont="1" applyBorder="1" applyAlignment="1">
      <alignment horizontal="left" vertical="top" wrapText="1"/>
    </xf>
    <xf numFmtId="0" fontId="10" fillId="0" borderId="25" xfId="0" applyFont="1" applyBorder="1" applyAlignment="1">
      <alignment horizontal="left" vertical="top" wrapText="1"/>
    </xf>
    <xf numFmtId="0" fontId="10" fillId="0" borderId="30" xfId="0" applyFont="1" applyBorder="1" applyAlignment="1">
      <alignment horizontal="left" vertical="top" wrapText="1"/>
    </xf>
    <xf numFmtId="0" fontId="10" fillId="0" borderId="0" xfId="0" applyFont="1" applyBorder="1" applyAlignment="1">
      <alignment horizontal="left" vertical="top" wrapText="1"/>
    </xf>
    <xf numFmtId="0" fontId="10" fillId="0" borderId="26" xfId="0" applyFont="1" applyBorder="1" applyAlignment="1">
      <alignment horizontal="left" vertical="top" wrapText="1"/>
    </xf>
    <xf numFmtId="0" fontId="10" fillId="0" borderId="31" xfId="0" applyFont="1" applyBorder="1" applyAlignment="1">
      <alignment horizontal="left" vertical="top" wrapText="1"/>
    </xf>
    <xf numFmtId="0" fontId="10" fillId="0" borderId="32" xfId="0" applyFont="1" applyBorder="1" applyAlignment="1">
      <alignment horizontal="left" vertical="top" wrapText="1"/>
    </xf>
    <xf numFmtId="0" fontId="10" fillId="0" borderId="33" xfId="0" applyFont="1" applyBorder="1" applyAlignment="1">
      <alignment horizontal="left" vertical="top" wrapText="1"/>
    </xf>
    <xf numFmtId="0" fontId="9" fillId="3" borderId="9"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3" borderId="35"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10" fillId="2" borderId="12" xfId="0" applyFont="1" applyFill="1" applyBorder="1" applyAlignment="1">
      <alignment vertical="center" wrapText="1"/>
    </xf>
    <xf numFmtId="0" fontId="10" fillId="2" borderId="1" xfId="0" applyFont="1" applyFill="1" applyBorder="1" applyAlignment="1">
      <alignment vertical="center" wrapText="1"/>
    </xf>
    <xf numFmtId="0" fontId="10" fillId="2" borderId="14" xfId="0" applyFont="1" applyFill="1" applyBorder="1" applyAlignment="1">
      <alignment vertical="center" wrapText="1"/>
    </xf>
    <xf numFmtId="0" fontId="10" fillId="2" borderId="15" xfId="0" applyFont="1" applyFill="1" applyBorder="1" applyAlignment="1">
      <alignment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11" fillId="0" borderId="16"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4" xfId="0" applyFont="1" applyBorder="1" applyAlignment="1">
      <alignment horizontal="center" vertical="center" wrapText="1"/>
    </xf>
    <xf numFmtId="0" fontId="8" fillId="4" borderId="32" xfId="0" applyFont="1" applyFill="1" applyBorder="1" applyAlignment="1">
      <alignment horizontal="center" vertical="center"/>
    </xf>
    <xf numFmtId="0" fontId="8" fillId="4" borderId="33" xfId="0" applyFont="1" applyFill="1" applyBorder="1" applyAlignment="1">
      <alignment horizontal="center" vertical="center"/>
    </xf>
    <xf numFmtId="0" fontId="10" fillId="2" borderId="2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2" fillId="2" borderId="12" xfId="0" applyFont="1" applyFill="1" applyBorder="1" applyAlignment="1">
      <alignment vertical="center" wrapText="1"/>
    </xf>
    <xf numFmtId="0" fontId="2" fillId="2" borderId="1" xfId="0" applyFont="1" applyFill="1" applyBorder="1" applyAlignment="1">
      <alignment vertical="center" wrapText="1"/>
    </xf>
    <xf numFmtId="0" fontId="2" fillId="0" borderId="29" xfId="0" applyFont="1" applyBorder="1" applyAlignment="1">
      <alignment horizontal="left" vertical="top" wrapText="1"/>
    </xf>
    <xf numFmtId="0" fontId="2" fillId="0" borderId="24" xfId="0" applyFont="1" applyBorder="1" applyAlignment="1">
      <alignment horizontal="left" vertical="top" wrapText="1"/>
    </xf>
    <xf numFmtId="0" fontId="2" fillId="0" borderId="25" xfId="0" applyFont="1" applyBorder="1" applyAlignment="1">
      <alignment horizontal="left" vertical="top" wrapText="1"/>
    </xf>
    <xf numFmtId="0" fontId="2" fillId="0" borderId="30" xfId="0" applyFont="1" applyBorder="1" applyAlignment="1">
      <alignment horizontal="left" vertical="top" wrapText="1"/>
    </xf>
    <xf numFmtId="0" fontId="2" fillId="0" borderId="0" xfId="0" applyFont="1" applyBorder="1" applyAlignment="1">
      <alignment horizontal="left" vertical="top" wrapText="1"/>
    </xf>
    <xf numFmtId="0" fontId="2" fillId="0" borderId="26" xfId="0" applyFont="1" applyBorder="1" applyAlignment="1">
      <alignment horizontal="left" vertical="top" wrapText="1"/>
    </xf>
    <xf numFmtId="0" fontId="2" fillId="0" borderId="31" xfId="0" applyFont="1" applyBorder="1" applyAlignment="1">
      <alignment horizontal="left" vertical="top" wrapText="1"/>
    </xf>
    <xf numFmtId="0" fontId="2" fillId="0" borderId="32" xfId="0" applyFont="1" applyBorder="1" applyAlignment="1">
      <alignment horizontal="left" vertical="top" wrapText="1"/>
    </xf>
    <xf numFmtId="0" fontId="2" fillId="0" borderId="33" xfId="0" applyFont="1" applyBorder="1" applyAlignment="1">
      <alignment horizontal="left" vertical="top" wrapText="1"/>
    </xf>
    <xf numFmtId="0" fontId="1" fillId="0" borderId="19" xfId="0" applyFont="1" applyBorder="1" applyAlignment="1">
      <alignment horizontal="left" vertical="center" wrapText="1"/>
    </xf>
    <xf numFmtId="0" fontId="1" fillId="0" borderId="16" xfId="0" applyFont="1" applyBorder="1" applyAlignment="1">
      <alignment horizontal="left" vertical="center" wrapText="1"/>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5" fillId="4" borderId="32" xfId="0" applyFont="1" applyFill="1" applyBorder="1" applyAlignment="1">
      <alignment horizontal="center" vertical="center"/>
    </xf>
    <xf numFmtId="0" fontId="5" fillId="4" borderId="33" xfId="0" applyFont="1" applyFill="1" applyBorder="1" applyAlignment="1">
      <alignment horizontal="center" vertical="center"/>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6" fillId="0" borderId="3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4" fillId="0" borderId="2" xfId="0" applyFont="1" applyBorder="1" applyAlignment="1">
      <alignment horizontal="center" vertical="center"/>
    </xf>
    <xf numFmtId="0" fontId="1" fillId="0" borderId="37"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298450</xdr:colOff>
      <xdr:row>0</xdr:row>
      <xdr:rowOff>514350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8050" cy="5143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3175</xdr:colOff>
      <xdr:row>0</xdr:row>
      <xdr:rowOff>514350</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8050" cy="51435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0"/>
  <sheetViews>
    <sheetView tabSelected="1" zoomScale="80" zoomScaleNormal="80" zoomScaleSheetLayoutView="120" zoomScalePageLayoutView="90" workbookViewId="0">
      <selection activeCell="C60" sqref="C60:D60"/>
    </sheetView>
  </sheetViews>
  <sheetFormatPr defaultColWidth="8.88671875" defaultRowHeight="13.8" x14ac:dyDescent="0.3"/>
  <cols>
    <col min="1" max="1" width="8.88671875" style="1"/>
    <col min="2" max="2" width="72.5546875" style="1" bestFit="1" customWidth="1"/>
    <col min="3" max="3" width="65" style="1" customWidth="1"/>
    <col min="4" max="4" width="24.33203125" style="1" customWidth="1"/>
    <col min="5" max="5" width="23.6640625" style="1" customWidth="1"/>
    <col min="6" max="6" width="28.6640625" style="1" customWidth="1"/>
    <col min="7" max="7" width="38.44140625" style="1" customWidth="1"/>
    <col min="8" max="8" width="27.33203125" style="1" customWidth="1"/>
    <col min="9" max="9" width="23.88671875" style="1" customWidth="1"/>
    <col min="10" max="16384" width="8.88671875" style="1"/>
  </cols>
  <sheetData>
    <row r="1" spans="1:9" ht="54" customHeight="1" thickBot="1" x14ac:dyDescent="0.4">
      <c r="A1" s="21"/>
      <c r="B1" s="22"/>
      <c r="C1" s="106" t="s">
        <v>176</v>
      </c>
      <c r="D1" s="106"/>
      <c r="E1" s="106"/>
      <c r="F1" s="106"/>
      <c r="G1" s="106"/>
      <c r="H1" s="107"/>
      <c r="I1" s="23" t="s">
        <v>39</v>
      </c>
    </row>
    <row r="2" spans="1:9" ht="18" x14ac:dyDescent="0.3">
      <c r="A2" s="98" t="s">
        <v>0</v>
      </c>
      <c r="B2" s="99"/>
      <c r="C2" s="99"/>
      <c r="D2" s="100"/>
      <c r="E2" s="40"/>
      <c r="F2" s="24"/>
      <c r="G2" s="88" t="s">
        <v>38</v>
      </c>
      <c r="H2" s="89"/>
      <c r="I2" s="90"/>
    </row>
    <row r="3" spans="1:9" ht="72.599999999999994" customHeight="1" x14ac:dyDescent="0.3">
      <c r="A3" s="25" t="s">
        <v>1</v>
      </c>
      <c r="B3" s="26" t="s">
        <v>21</v>
      </c>
      <c r="C3" s="26" t="s">
        <v>34</v>
      </c>
      <c r="D3" s="27" t="s">
        <v>22</v>
      </c>
      <c r="E3" s="41" t="s">
        <v>23</v>
      </c>
      <c r="F3" s="108" t="s">
        <v>35</v>
      </c>
      <c r="G3" s="109"/>
      <c r="H3" s="26" t="s">
        <v>36</v>
      </c>
      <c r="I3" s="27" t="s">
        <v>37</v>
      </c>
    </row>
    <row r="4" spans="1:9" ht="18" x14ac:dyDescent="0.3">
      <c r="A4" s="53">
        <v>1</v>
      </c>
      <c r="B4" s="65" t="s">
        <v>61</v>
      </c>
      <c r="C4" s="19" t="s">
        <v>125</v>
      </c>
      <c r="D4" s="51">
        <v>3</v>
      </c>
      <c r="E4" s="56" t="s">
        <v>168</v>
      </c>
      <c r="F4" s="104"/>
      <c r="G4" s="105"/>
      <c r="H4" s="28"/>
      <c r="I4" s="29"/>
    </row>
    <row r="5" spans="1:9" ht="18" x14ac:dyDescent="0.3">
      <c r="A5" s="53">
        <v>2</v>
      </c>
      <c r="B5" s="65" t="s">
        <v>62</v>
      </c>
      <c r="C5" s="19" t="s">
        <v>129</v>
      </c>
      <c r="D5" s="51">
        <v>2</v>
      </c>
      <c r="E5" s="56" t="s">
        <v>166</v>
      </c>
      <c r="F5" s="104"/>
      <c r="G5" s="105"/>
      <c r="H5" s="28"/>
      <c r="I5" s="29"/>
    </row>
    <row r="6" spans="1:9" ht="27.6" x14ac:dyDescent="0.3">
      <c r="A6" s="53">
        <v>3</v>
      </c>
      <c r="B6" s="65" t="s">
        <v>63</v>
      </c>
      <c r="C6" s="19" t="s">
        <v>130</v>
      </c>
      <c r="D6" s="51">
        <v>1</v>
      </c>
      <c r="E6" s="56" t="s">
        <v>167</v>
      </c>
      <c r="F6" s="104"/>
      <c r="G6" s="105"/>
      <c r="H6" s="28"/>
      <c r="I6" s="29"/>
    </row>
    <row r="7" spans="1:9" ht="82.8" x14ac:dyDescent="0.3">
      <c r="A7" s="53">
        <v>4</v>
      </c>
      <c r="B7" s="65" t="s">
        <v>64</v>
      </c>
      <c r="C7" s="19" t="s">
        <v>126</v>
      </c>
      <c r="D7" s="51">
        <v>4</v>
      </c>
      <c r="E7" s="56" t="s">
        <v>166</v>
      </c>
      <c r="F7" s="104"/>
      <c r="G7" s="105"/>
      <c r="H7" s="28"/>
      <c r="I7" s="29"/>
    </row>
    <row r="8" spans="1:9" ht="69" x14ac:dyDescent="0.3">
      <c r="A8" s="53">
        <v>5</v>
      </c>
      <c r="B8" s="65" t="s">
        <v>65</v>
      </c>
      <c r="C8" s="19" t="s">
        <v>123</v>
      </c>
      <c r="D8" s="51">
        <v>7</v>
      </c>
      <c r="E8" s="56" t="s">
        <v>168</v>
      </c>
      <c r="F8" s="104"/>
      <c r="G8" s="105"/>
      <c r="H8" s="28"/>
      <c r="I8" s="29"/>
    </row>
    <row r="9" spans="1:9" ht="18" x14ac:dyDescent="0.3">
      <c r="A9" s="53">
        <v>6</v>
      </c>
      <c r="B9" s="65" t="s">
        <v>66</v>
      </c>
      <c r="C9" s="19" t="s">
        <v>131</v>
      </c>
      <c r="D9" s="51">
        <v>3</v>
      </c>
      <c r="E9" s="56" t="s">
        <v>166</v>
      </c>
      <c r="F9" s="104"/>
      <c r="G9" s="105"/>
      <c r="H9" s="28"/>
      <c r="I9" s="29"/>
    </row>
    <row r="10" spans="1:9" ht="82.8" x14ac:dyDescent="0.3">
      <c r="A10" s="53">
        <v>7</v>
      </c>
      <c r="B10" s="65" t="s">
        <v>67</v>
      </c>
      <c r="C10" s="19" t="s">
        <v>132</v>
      </c>
      <c r="D10" s="51">
        <v>1</v>
      </c>
      <c r="E10" s="56" t="s">
        <v>167</v>
      </c>
      <c r="F10" s="104"/>
      <c r="G10" s="105"/>
      <c r="H10" s="28"/>
      <c r="I10" s="29"/>
    </row>
    <row r="11" spans="1:9" ht="18" x14ac:dyDescent="0.3">
      <c r="A11" s="53">
        <v>8</v>
      </c>
      <c r="B11" s="65" t="s">
        <v>68</v>
      </c>
      <c r="C11" s="19" t="s">
        <v>133</v>
      </c>
      <c r="D11" s="51">
        <v>1</v>
      </c>
      <c r="E11" s="56" t="s">
        <v>166</v>
      </c>
      <c r="F11" s="104"/>
      <c r="G11" s="105"/>
      <c r="H11" s="28"/>
      <c r="I11" s="29"/>
    </row>
    <row r="12" spans="1:9" ht="41.4" x14ac:dyDescent="0.3">
      <c r="A12" s="53">
        <v>9</v>
      </c>
      <c r="B12" s="66" t="s">
        <v>69</v>
      </c>
      <c r="C12" s="19" t="s">
        <v>134</v>
      </c>
      <c r="D12" s="51">
        <v>1</v>
      </c>
      <c r="E12" s="56" t="s">
        <v>167</v>
      </c>
      <c r="F12" s="104"/>
      <c r="G12" s="105"/>
      <c r="H12" s="28"/>
      <c r="I12" s="29"/>
    </row>
    <row r="13" spans="1:9" ht="138" x14ac:dyDescent="0.3">
      <c r="A13" s="53">
        <v>10</v>
      </c>
      <c r="B13" s="66" t="s">
        <v>70</v>
      </c>
      <c r="C13" s="19" t="s">
        <v>121</v>
      </c>
      <c r="D13" s="51">
        <v>15</v>
      </c>
      <c r="E13" s="56" t="s">
        <v>168</v>
      </c>
      <c r="F13" s="104"/>
      <c r="G13" s="105"/>
      <c r="H13" s="28"/>
      <c r="I13" s="29"/>
    </row>
    <row r="14" spans="1:9" ht="96.6" x14ac:dyDescent="0.3">
      <c r="A14" s="53">
        <v>11</v>
      </c>
      <c r="B14" s="66" t="s">
        <v>71</v>
      </c>
      <c r="C14" s="19" t="s">
        <v>135</v>
      </c>
      <c r="D14" s="51">
        <v>1</v>
      </c>
      <c r="E14" s="56" t="s">
        <v>167</v>
      </c>
      <c r="F14" s="104"/>
      <c r="G14" s="105"/>
      <c r="H14" s="28"/>
      <c r="I14" s="29"/>
    </row>
    <row r="15" spans="1:9" ht="41.4" x14ac:dyDescent="0.3">
      <c r="A15" s="53">
        <v>12</v>
      </c>
      <c r="B15" s="65" t="s">
        <v>72</v>
      </c>
      <c r="C15" s="19" t="s">
        <v>136</v>
      </c>
      <c r="D15" s="51">
        <v>1</v>
      </c>
      <c r="E15" s="56" t="s">
        <v>167</v>
      </c>
      <c r="F15" s="77"/>
      <c r="G15" s="105"/>
      <c r="H15" s="28"/>
      <c r="I15" s="29"/>
    </row>
    <row r="16" spans="1:9" ht="55.2" x14ac:dyDescent="0.3">
      <c r="A16" s="53">
        <v>13</v>
      </c>
      <c r="B16" s="65" t="s">
        <v>73</v>
      </c>
      <c r="C16" s="19" t="s">
        <v>118</v>
      </c>
      <c r="D16" s="51">
        <v>1</v>
      </c>
      <c r="E16" s="56" t="s">
        <v>166</v>
      </c>
      <c r="F16" s="104"/>
      <c r="G16" s="105"/>
      <c r="H16" s="28"/>
      <c r="I16" s="29"/>
    </row>
    <row r="17" spans="1:9" ht="55.2" x14ac:dyDescent="0.3">
      <c r="A17" s="53">
        <v>14</v>
      </c>
      <c r="B17" s="65" t="s">
        <v>74</v>
      </c>
      <c r="C17" s="19" t="s">
        <v>139</v>
      </c>
      <c r="D17" s="51">
        <v>1</v>
      </c>
      <c r="E17" s="56" t="s">
        <v>167</v>
      </c>
      <c r="F17" s="54"/>
      <c r="G17" s="55"/>
      <c r="H17" s="28"/>
      <c r="I17" s="29"/>
    </row>
    <row r="18" spans="1:9" ht="151.80000000000001" x14ac:dyDescent="0.3">
      <c r="A18" s="53">
        <v>15</v>
      </c>
      <c r="B18" s="65" t="s">
        <v>75</v>
      </c>
      <c r="C18" s="19" t="s">
        <v>140</v>
      </c>
      <c r="D18" s="51">
        <v>2</v>
      </c>
      <c r="E18" s="56" t="s">
        <v>166</v>
      </c>
      <c r="F18" s="54"/>
      <c r="G18" s="55"/>
      <c r="H18" s="28"/>
      <c r="I18" s="29"/>
    </row>
    <row r="19" spans="1:9" ht="18" x14ac:dyDescent="0.3">
      <c r="A19" s="53">
        <v>16</v>
      </c>
      <c r="B19" s="65" t="s">
        <v>76</v>
      </c>
      <c r="C19" s="19" t="s">
        <v>141</v>
      </c>
      <c r="D19" s="51">
        <v>2</v>
      </c>
      <c r="E19" s="56" t="s">
        <v>166</v>
      </c>
      <c r="F19" s="54"/>
      <c r="G19" s="55"/>
      <c r="H19" s="28"/>
      <c r="I19" s="29"/>
    </row>
    <row r="20" spans="1:9" ht="69" x14ac:dyDescent="0.3">
      <c r="A20" s="53">
        <v>17</v>
      </c>
      <c r="B20" s="65" t="s">
        <v>77</v>
      </c>
      <c r="C20" s="19" t="s">
        <v>142</v>
      </c>
      <c r="D20" s="51">
        <v>2</v>
      </c>
      <c r="E20" s="56" t="s">
        <v>168</v>
      </c>
      <c r="F20" s="54"/>
      <c r="G20" s="55"/>
      <c r="H20" s="28"/>
      <c r="I20" s="29"/>
    </row>
    <row r="21" spans="1:9" ht="18" x14ac:dyDescent="0.3">
      <c r="A21" s="53">
        <v>18</v>
      </c>
      <c r="B21" s="65" t="s">
        <v>78</v>
      </c>
      <c r="C21" s="19" t="s">
        <v>143</v>
      </c>
      <c r="D21" s="51">
        <v>1</v>
      </c>
      <c r="E21" s="56" t="s">
        <v>166</v>
      </c>
      <c r="F21" s="54"/>
      <c r="G21" s="55"/>
      <c r="H21" s="28"/>
      <c r="I21" s="29"/>
    </row>
    <row r="22" spans="1:9" ht="55.2" x14ac:dyDescent="0.3">
      <c r="A22" s="53">
        <v>19</v>
      </c>
      <c r="B22" s="65" t="s">
        <v>79</v>
      </c>
      <c r="C22" s="19" t="s">
        <v>144</v>
      </c>
      <c r="D22" s="51">
        <v>2</v>
      </c>
      <c r="E22" s="56" t="s">
        <v>166</v>
      </c>
      <c r="F22" s="54"/>
      <c r="G22" s="55"/>
      <c r="H22" s="28"/>
      <c r="I22" s="29"/>
    </row>
    <row r="23" spans="1:9" ht="55.2" x14ac:dyDescent="0.3">
      <c r="A23" s="53">
        <v>20</v>
      </c>
      <c r="B23" s="65" t="s">
        <v>80</v>
      </c>
      <c r="C23" s="19" t="s">
        <v>119</v>
      </c>
      <c r="D23" s="51">
        <v>1</v>
      </c>
      <c r="E23" s="56" t="s">
        <v>166</v>
      </c>
      <c r="F23" s="54"/>
      <c r="G23" s="55"/>
      <c r="H23" s="28"/>
      <c r="I23" s="29"/>
    </row>
    <row r="24" spans="1:9" ht="18" x14ac:dyDescent="0.3">
      <c r="A24" s="53">
        <v>21</v>
      </c>
      <c r="B24" s="65" t="s">
        <v>81</v>
      </c>
      <c r="C24" s="19" t="s">
        <v>145</v>
      </c>
      <c r="D24" s="51">
        <v>1</v>
      </c>
      <c r="E24" s="56" t="s">
        <v>166</v>
      </c>
      <c r="F24" s="54"/>
      <c r="G24" s="55"/>
      <c r="H24" s="28"/>
      <c r="I24" s="29"/>
    </row>
    <row r="25" spans="1:9" ht="18" x14ac:dyDescent="0.3">
      <c r="A25" s="53">
        <v>22</v>
      </c>
      <c r="B25" s="65" t="s">
        <v>82</v>
      </c>
      <c r="C25" s="19" t="s">
        <v>146</v>
      </c>
      <c r="D25" s="51">
        <v>1</v>
      </c>
      <c r="E25" s="56" t="s">
        <v>166</v>
      </c>
      <c r="F25" s="54"/>
      <c r="G25" s="55"/>
      <c r="H25" s="28"/>
      <c r="I25" s="29"/>
    </row>
    <row r="26" spans="1:9" ht="151.80000000000001" x14ac:dyDescent="0.3">
      <c r="A26" s="53">
        <v>23</v>
      </c>
      <c r="B26" s="65" t="s">
        <v>83</v>
      </c>
      <c r="C26" s="19" t="s">
        <v>147</v>
      </c>
      <c r="D26" s="51">
        <v>1</v>
      </c>
      <c r="E26" s="61" t="s">
        <v>167</v>
      </c>
      <c r="F26" s="54"/>
      <c r="G26" s="55"/>
      <c r="H26" s="28"/>
      <c r="I26" s="29"/>
    </row>
    <row r="27" spans="1:9" ht="96.6" x14ac:dyDescent="0.3">
      <c r="A27" s="53">
        <v>24</v>
      </c>
      <c r="B27" s="65" t="s">
        <v>84</v>
      </c>
      <c r="C27" s="19" t="s">
        <v>148</v>
      </c>
      <c r="D27" s="51">
        <v>3</v>
      </c>
      <c r="E27" s="56" t="s">
        <v>166</v>
      </c>
      <c r="F27" s="54"/>
      <c r="G27" s="55"/>
      <c r="H27" s="28"/>
      <c r="I27" s="29"/>
    </row>
    <row r="28" spans="1:9" ht="96.6" x14ac:dyDescent="0.3">
      <c r="A28" s="53">
        <v>25</v>
      </c>
      <c r="B28" s="65" t="s">
        <v>85</v>
      </c>
      <c r="C28" s="19" t="s">
        <v>149</v>
      </c>
      <c r="D28" s="51">
        <v>1</v>
      </c>
      <c r="E28" s="56" t="s">
        <v>166</v>
      </c>
      <c r="F28" s="54"/>
      <c r="G28" s="55"/>
      <c r="H28" s="28"/>
      <c r="I28" s="29"/>
    </row>
    <row r="29" spans="1:9" ht="41.4" x14ac:dyDescent="0.3">
      <c r="A29" s="53">
        <v>26</v>
      </c>
      <c r="B29" s="65" t="s">
        <v>86</v>
      </c>
      <c r="C29" s="19" t="s">
        <v>150</v>
      </c>
      <c r="D29" s="51">
        <v>1</v>
      </c>
      <c r="E29" s="56" t="s">
        <v>166</v>
      </c>
      <c r="F29" s="54"/>
      <c r="G29" s="55"/>
      <c r="H29" s="28"/>
      <c r="I29" s="29"/>
    </row>
    <row r="30" spans="1:9" ht="138" x14ac:dyDescent="0.3">
      <c r="A30" s="53">
        <v>27</v>
      </c>
      <c r="B30" s="65" t="s">
        <v>87</v>
      </c>
      <c r="C30" s="19" t="s">
        <v>151</v>
      </c>
      <c r="D30" s="51">
        <v>2</v>
      </c>
      <c r="E30" s="56" t="s">
        <v>166</v>
      </c>
      <c r="F30" s="54"/>
      <c r="G30" s="55"/>
      <c r="H30" s="28"/>
      <c r="I30" s="29"/>
    </row>
    <row r="31" spans="1:9" ht="55.2" x14ac:dyDescent="0.3">
      <c r="A31" s="53">
        <v>28</v>
      </c>
      <c r="B31" s="65" t="s">
        <v>88</v>
      </c>
      <c r="C31" s="19" t="s">
        <v>152</v>
      </c>
      <c r="D31" s="51">
        <v>1</v>
      </c>
      <c r="E31" s="56" t="s">
        <v>166</v>
      </c>
      <c r="F31" s="54"/>
      <c r="G31" s="55"/>
      <c r="H31" s="28"/>
      <c r="I31" s="29"/>
    </row>
    <row r="32" spans="1:9" ht="27.6" x14ac:dyDescent="0.3">
      <c r="A32" s="53">
        <v>29</v>
      </c>
      <c r="B32" s="65" t="s">
        <v>89</v>
      </c>
      <c r="C32" s="19" t="s">
        <v>153</v>
      </c>
      <c r="D32" s="51">
        <v>1</v>
      </c>
      <c r="E32" s="56" t="s">
        <v>166</v>
      </c>
      <c r="F32" s="54"/>
      <c r="G32" s="55"/>
      <c r="H32" s="28"/>
      <c r="I32" s="29"/>
    </row>
    <row r="33" spans="1:9" ht="138" x14ac:dyDescent="0.3">
      <c r="A33" s="53">
        <v>30</v>
      </c>
      <c r="B33" s="65" t="s">
        <v>90</v>
      </c>
      <c r="C33" s="19" t="s">
        <v>154</v>
      </c>
      <c r="D33" s="51">
        <v>2</v>
      </c>
      <c r="E33" s="56" t="s">
        <v>166</v>
      </c>
      <c r="F33" s="104"/>
      <c r="G33" s="105"/>
      <c r="H33" s="28"/>
      <c r="I33" s="29"/>
    </row>
    <row r="34" spans="1:9" ht="41.4" x14ac:dyDescent="0.3">
      <c r="A34" s="53">
        <v>31</v>
      </c>
      <c r="B34" s="65" t="s">
        <v>91</v>
      </c>
      <c r="C34" s="19" t="s">
        <v>137</v>
      </c>
      <c r="D34" s="51">
        <v>1</v>
      </c>
      <c r="E34" s="56" t="s">
        <v>167</v>
      </c>
      <c r="F34" s="104"/>
      <c r="G34" s="105"/>
      <c r="H34" s="28"/>
      <c r="I34" s="29"/>
    </row>
    <row r="35" spans="1:9" ht="55.2" x14ac:dyDescent="0.3">
      <c r="A35" s="53">
        <v>32</v>
      </c>
      <c r="B35" s="65" t="s">
        <v>92</v>
      </c>
      <c r="C35" s="19" t="s">
        <v>155</v>
      </c>
      <c r="D35" s="51">
        <v>3</v>
      </c>
      <c r="E35" s="56" t="s">
        <v>168</v>
      </c>
      <c r="F35" s="54"/>
      <c r="G35" s="55"/>
      <c r="H35" s="28"/>
      <c r="I35" s="29"/>
    </row>
    <row r="36" spans="1:9" ht="27.6" x14ac:dyDescent="0.3">
      <c r="A36" s="53">
        <v>33</v>
      </c>
      <c r="B36" s="65" t="s">
        <v>93</v>
      </c>
      <c r="C36" s="19" t="s">
        <v>156</v>
      </c>
      <c r="D36" s="51">
        <v>5</v>
      </c>
      <c r="E36" s="56" t="s">
        <v>169</v>
      </c>
      <c r="F36" s="54"/>
      <c r="G36" s="55"/>
      <c r="H36" s="28"/>
      <c r="I36" s="29"/>
    </row>
    <row r="37" spans="1:9" ht="82.8" x14ac:dyDescent="0.3">
      <c r="A37" s="53">
        <v>34</v>
      </c>
      <c r="B37" s="65" t="s">
        <v>94</v>
      </c>
      <c r="C37" s="19" t="s">
        <v>157</v>
      </c>
      <c r="D37" s="51">
        <v>1</v>
      </c>
      <c r="E37" s="56" t="s">
        <v>166</v>
      </c>
      <c r="F37" s="54"/>
      <c r="G37" s="55"/>
      <c r="H37" s="28"/>
      <c r="I37" s="29"/>
    </row>
    <row r="38" spans="1:9" ht="18" x14ac:dyDescent="0.3">
      <c r="A38" s="53">
        <v>35</v>
      </c>
      <c r="B38" s="65" t="s">
        <v>95</v>
      </c>
      <c r="C38" s="19" t="s">
        <v>158</v>
      </c>
      <c r="D38" s="51">
        <v>1</v>
      </c>
      <c r="E38" s="61" t="s">
        <v>166</v>
      </c>
      <c r="F38" s="54"/>
      <c r="G38" s="55"/>
      <c r="H38" s="28"/>
      <c r="I38" s="29"/>
    </row>
    <row r="39" spans="1:9" ht="69" x14ac:dyDescent="0.3">
      <c r="A39" s="53">
        <v>36</v>
      </c>
      <c r="B39" s="65" t="s">
        <v>96</v>
      </c>
      <c r="C39" s="19" t="s">
        <v>159</v>
      </c>
      <c r="D39" s="51">
        <v>1</v>
      </c>
      <c r="E39" s="61" t="s">
        <v>166</v>
      </c>
      <c r="F39" s="54"/>
      <c r="G39" s="55"/>
      <c r="H39" s="28"/>
      <c r="I39" s="29"/>
    </row>
    <row r="40" spans="1:9" ht="27.6" x14ac:dyDescent="0.3">
      <c r="A40" s="53">
        <v>37</v>
      </c>
      <c r="B40" s="65" t="s">
        <v>97</v>
      </c>
      <c r="C40" s="19" t="s">
        <v>122</v>
      </c>
      <c r="D40" s="51">
        <v>2</v>
      </c>
      <c r="E40" s="56" t="s">
        <v>166</v>
      </c>
      <c r="F40" s="104"/>
      <c r="G40" s="105"/>
      <c r="H40" s="28"/>
      <c r="I40" s="29"/>
    </row>
    <row r="41" spans="1:9" ht="82.8" x14ac:dyDescent="0.3">
      <c r="A41" s="53">
        <v>38</v>
      </c>
      <c r="B41" s="65" t="s">
        <v>98</v>
      </c>
      <c r="C41" s="19" t="s">
        <v>124</v>
      </c>
      <c r="D41" s="51">
        <v>1</v>
      </c>
      <c r="E41" s="61" t="s">
        <v>166</v>
      </c>
      <c r="F41" s="104"/>
      <c r="G41" s="105"/>
      <c r="H41" s="28"/>
      <c r="I41" s="29"/>
    </row>
    <row r="42" spans="1:9" ht="18" x14ac:dyDescent="0.3">
      <c r="A42" s="53">
        <v>39</v>
      </c>
      <c r="B42" s="67" t="s">
        <v>99</v>
      </c>
      <c r="C42" s="19" t="s">
        <v>127</v>
      </c>
      <c r="D42" s="51">
        <v>1</v>
      </c>
      <c r="E42" s="56"/>
      <c r="F42" s="104"/>
      <c r="G42" s="105"/>
      <c r="H42" s="28"/>
      <c r="I42" s="29"/>
    </row>
    <row r="43" spans="1:9" ht="138" x14ac:dyDescent="0.3">
      <c r="A43" s="53">
        <v>40</v>
      </c>
      <c r="B43" s="67" t="s">
        <v>100</v>
      </c>
      <c r="C43" s="19" t="s">
        <v>160</v>
      </c>
      <c r="D43" s="51">
        <v>1</v>
      </c>
      <c r="E43" s="56" t="s">
        <v>166</v>
      </c>
      <c r="F43" s="104"/>
      <c r="G43" s="105"/>
      <c r="H43" s="28"/>
      <c r="I43" s="29"/>
    </row>
    <row r="44" spans="1:9" ht="69" x14ac:dyDescent="0.3">
      <c r="A44" s="53">
        <v>41</v>
      </c>
      <c r="B44" s="65" t="s">
        <v>101</v>
      </c>
      <c r="C44" s="19" t="s">
        <v>161</v>
      </c>
      <c r="D44" s="51">
        <v>1</v>
      </c>
      <c r="E44" s="61" t="s">
        <v>166</v>
      </c>
      <c r="F44" s="104"/>
      <c r="G44" s="105"/>
      <c r="H44" s="28"/>
      <c r="I44" s="29"/>
    </row>
    <row r="45" spans="1:9" ht="69" x14ac:dyDescent="0.3">
      <c r="A45" s="53">
        <v>42</v>
      </c>
      <c r="B45" s="66" t="s">
        <v>102</v>
      </c>
      <c r="C45" s="19" t="s">
        <v>162</v>
      </c>
      <c r="D45" s="63">
        <v>2</v>
      </c>
      <c r="E45" s="64" t="s">
        <v>175</v>
      </c>
      <c r="F45" s="57"/>
      <c r="G45" s="58"/>
      <c r="H45" s="28"/>
      <c r="I45" s="60"/>
    </row>
    <row r="46" spans="1:9" ht="96.6" x14ac:dyDescent="0.3">
      <c r="A46" s="53">
        <v>43</v>
      </c>
      <c r="B46" s="65" t="s">
        <v>103</v>
      </c>
      <c r="C46" s="19" t="s">
        <v>128</v>
      </c>
      <c r="D46" s="63">
        <v>2</v>
      </c>
      <c r="E46" s="64" t="s">
        <v>166</v>
      </c>
      <c r="F46" s="57"/>
      <c r="G46" s="58"/>
      <c r="H46" s="28"/>
      <c r="I46" s="60"/>
    </row>
    <row r="47" spans="1:9" ht="18" x14ac:dyDescent="0.3">
      <c r="A47" s="53">
        <v>44</v>
      </c>
      <c r="B47" s="65" t="s">
        <v>104</v>
      </c>
      <c r="C47" s="19" t="s">
        <v>163</v>
      </c>
      <c r="D47" s="63">
        <v>1</v>
      </c>
      <c r="E47" s="64" t="s">
        <v>167</v>
      </c>
      <c r="F47" s="57"/>
      <c r="G47" s="58"/>
      <c r="H47" s="28"/>
      <c r="I47" s="60"/>
    </row>
    <row r="48" spans="1:9" ht="27.6" x14ac:dyDescent="0.3">
      <c r="A48" s="53">
        <v>45</v>
      </c>
      <c r="B48" s="65" t="s">
        <v>105</v>
      </c>
      <c r="C48" s="19" t="s">
        <v>138</v>
      </c>
      <c r="D48" s="63">
        <v>1</v>
      </c>
      <c r="E48" s="64" t="s">
        <v>167</v>
      </c>
      <c r="F48" s="57"/>
      <c r="G48" s="58"/>
      <c r="H48" s="28"/>
      <c r="I48" s="60"/>
    </row>
    <row r="49" spans="1:9" ht="207" x14ac:dyDescent="0.3">
      <c r="A49" s="53">
        <v>46</v>
      </c>
      <c r="B49" s="67" t="s">
        <v>106</v>
      </c>
      <c r="C49" s="19" t="s">
        <v>120</v>
      </c>
      <c r="D49" s="63">
        <v>1</v>
      </c>
      <c r="E49" s="64" t="s">
        <v>170</v>
      </c>
      <c r="F49" s="57"/>
      <c r="G49" s="58"/>
      <c r="H49" s="28"/>
      <c r="I49" s="60"/>
    </row>
    <row r="50" spans="1:9" ht="41.4" x14ac:dyDescent="0.3">
      <c r="A50" s="53">
        <v>47</v>
      </c>
      <c r="B50" s="68" t="s">
        <v>107</v>
      </c>
      <c r="C50" s="19" t="s">
        <v>171</v>
      </c>
      <c r="D50" s="63">
        <v>1</v>
      </c>
      <c r="E50" s="64" t="s">
        <v>170</v>
      </c>
      <c r="F50" s="57"/>
      <c r="G50" s="58"/>
      <c r="H50" s="28"/>
      <c r="I50" s="60"/>
    </row>
    <row r="51" spans="1:9" ht="27.6" x14ac:dyDescent="0.3">
      <c r="A51" s="53">
        <v>48</v>
      </c>
      <c r="B51" s="69" t="s">
        <v>108</v>
      </c>
      <c r="C51" s="19" t="s">
        <v>172</v>
      </c>
      <c r="D51" s="63">
        <v>1</v>
      </c>
      <c r="E51" s="64" t="s">
        <v>170</v>
      </c>
      <c r="F51" s="57"/>
      <c r="G51" s="58"/>
      <c r="H51" s="28"/>
      <c r="I51" s="60"/>
    </row>
    <row r="52" spans="1:9" ht="55.2" x14ac:dyDescent="0.3">
      <c r="A52" s="53">
        <v>49</v>
      </c>
      <c r="B52" s="65" t="s">
        <v>109</v>
      </c>
      <c r="C52" s="19" t="s">
        <v>173</v>
      </c>
      <c r="D52" s="63">
        <v>1</v>
      </c>
      <c r="E52" s="64" t="s">
        <v>170</v>
      </c>
      <c r="F52" s="57"/>
      <c r="G52" s="58"/>
      <c r="H52" s="28"/>
      <c r="I52" s="60"/>
    </row>
    <row r="53" spans="1:9" ht="27.6" x14ac:dyDescent="0.3">
      <c r="A53" s="53">
        <v>50</v>
      </c>
      <c r="B53" s="65" t="s">
        <v>110</v>
      </c>
      <c r="C53" s="19" t="s">
        <v>115</v>
      </c>
      <c r="D53" s="63">
        <v>1</v>
      </c>
      <c r="E53" s="64" t="s">
        <v>170</v>
      </c>
      <c r="F53" s="57"/>
      <c r="G53" s="58"/>
      <c r="H53" s="28"/>
      <c r="I53" s="60"/>
    </row>
    <row r="54" spans="1:9" ht="18" x14ac:dyDescent="0.3">
      <c r="A54" s="53">
        <v>51</v>
      </c>
      <c r="B54" s="65" t="s">
        <v>111</v>
      </c>
      <c r="C54" s="19" t="s">
        <v>116</v>
      </c>
      <c r="D54" s="63">
        <v>1</v>
      </c>
      <c r="E54" s="64" t="s">
        <v>170</v>
      </c>
      <c r="F54" s="57"/>
      <c r="G54" s="58"/>
      <c r="H54" s="28"/>
      <c r="I54" s="60"/>
    </row>
    <row r="55" spans="1:9" ht="27.6" x14ac:dyDescent="0.3">
      <c r="A55" s="53">
        <v>52</v>
      </c>
      <c r="B55" s="65" t="s">
        <v>112</v>
      </c>
      <c r="C55" s="19" t="s">
        <v>117</v>
      </c>
      <c r="D55" s="63">
        <v>2</v>
      </c>
      <c r="E55" s="64" t="s">
        <v>170</v>
      </c>
      <c r="F55" s="57"/>
      <c r="G55" s="58"/>
      <c r="H55" s="28"/>
      <c r="I55" s="60"/>
    </row>
    <row r="56" spans="1:9" ht="27.6" x14ac:dyDescent="0.3">
      <c r="A56" s="53">
        <v>53</v>
      </c>
      <c r="B56" s="65" t="s">
        <v>113</v>
      </c>
      <c r="C56" s="19" t="s">
        <v>164</v>
      </c>
      <c r="D56" s="63">
        <v>1</v>
      </c>
      <c r="E56" s="64" t="s">
        <v>166</v>
      </c>
      <c r="F56" s="57"/>
      <c r="G56" s="58"/>
      <c r="H56" s="28"/>
      <c r="I56" s="60"/>
    </row>
    <row r="57" spans="1:9" ht="27.6" x14ac:dyDescent="0.3">
      <c r="A57" s="74">
        <v>54</v>
      </c>
      <c r="B57" s="75" t="s">
        <v>114</v>
      </c>
      <c r="C57" s="72" t="s">
        <v>165</v>
      </c>
      <c r="D57" s="140">
        <v>1</v>
      </c>
      <c r="E57" s="141" t="s">
        <v>166</v>
      </c>
      <c r="F57" s="59"/>
      <c r="G57" s="58"/>
      <c r="H57" s="28"/>
      <c r="I57" s="60"/>
    </row>
    <row r="58" spans="1:9" ht="18.600000000000001" thickBot="1" x14ac:dyDescent="0.35">
      <c r="A58" s="53"/>
      <c r="B58" s="66"/>
      <c r="C58" s="70"/>
      <c r="D58" s="36"/>
      <c r="E58" s="42"/>
      <c r="F58" s="104"/>
      <c r="G58" s="105"/>
      <c r="H58" s="28"/>
      <c r="I58" s="28"/>
    </row>
    <row r="59" spans="1:9" ht="18" x14ac:dyDescent="0.3">
      <c r="A59" s="91"/>
      <c r="B59" s="89"/>
      <c r="C59" s="89"/>
      <c r="D59" s="90"/>
      <c r="E59" s="40"/>
      <c r="F59" s="91" t="s">
        <v>41</v>
      </c>
      <c r="G59" s="89"/>
      <c r="H59" s="92"/>
      <c r="I59" s="93"/>
    </row>
    <row r="60" spans="1:9" ht="151.5" customHeight="1" x14ac:dyDescent="0.3">
      <c r="A60" s="94" t="s">
        <v>24</v>
      </c>
      <c r="B60" s="95"/>
      <c r="C60" s="76" t="s">
        <v>58</v>
      </c>
      <c r="D60" s="78"/>
      <c r="E60" s="37"/>
      <c r="F60" s="30" t="s">
        <v>40</v>
      </c>
      <c r="G60" s="76"/>
      <c r="H60" s="77"/>
      <c r="I60" s="78"/>
    </row>
    <row r="61" spans="1:9" ht="111.6" customHeight="1" x14ac:dyDescent="0.3">
      <c r="A61" s="94" t="s">
        <v>33</v>
      </c>
      <c r="B61" s="95"/>
      <c r="C61" s="76" t="s">
        <v>174</v>
      </c>
      <c r="D61" s="78"/>
      <c r="E61" s="37"/>
      <c r="F61" s="30" t="s">
        <v>42</v>
      </c>
      <c r="G61" s="76"/>
      <c r="H61" s="77"/>
      <c r="I61" s="78"/>
    </row>
    <row r="62" spans="1:9" ht="79.2" customHeight="1" thickBot="1" x14ac:dyDescent="0.35">
      <c r="A62" s="96" t="s">
        <v>26</v>
      </c>
      <c r="B62" s="97"/>
      <c r="C62" s="101" t="s">
        <v>59</v>
      </c>
      <c r="D62" s="102"/>
      <c r="E62" s="43"/>
      <c r="F62" s="30" t="s">
        <v>25</v>
      </c>
      <c r="G62" s="76"/>
      <c r="H62" s="77"/>
      <c r="I62" s="78"/>
    </row>
    <row r="63" spans="1:9" ht="58.2" customHeight="1" x14ac:dyDescent="0.3">
      <c r="A63" s="79" t="s">
        <v>2</v>
      </c>
      <c r="B63" s="80"/>
      <c r="C63" s="80"/>
      <c r="D63" s="81"/>
      <c r="E63" s="38"/>
      <c r="F63" s="31" t="s">
        <v>14</v>
      </c>
      <c r="G63" s="76"/>
      <c r="H63" s="77"/>
      <c r="I63" s="78"/>
    </row>
    <row r="64" spans="1:9" ht="54" x14ac:dyDescent="0.3">
      <c r="A64" s="82"/>
      <c r="B64" s="83"/>
      <c r="C64" s="83"/>
      <c r="D64" s="84"/>
      <c r="E64" s="38"/>
      <c r="F64" s="31" t="s">
        <v>45</v>
      </c>
      <c r="G64" s="76"/>
      <c r="H64" s="77"/>
      <c r="I64" s="78"/>
    </row>
    <row r="65" spans="1:9" ht="36" x14ac:dyDescent="0.3">
      <c r="A65" s="82"/>
      <c r="B65" s="83"/>
      <c r="C65" s="83"/>
      <c r="D65" s="84"/>
      <c r="E65" s="38"/>
      <c r="F65" s="31" t="s">
        <v>49</v>
      </c>
      <c r="G65" s="32"/>
      <c r="H65" s="33" t="s">
        <v>48</v>
      </c>
      <c r="I65" s="34"/>
    </row>
    <row r="66" spans="1:9" ht="54" x14ac:dyDescent="0.3">
      <c r="A66" s="82"/>
      <c r="B66" s="83"/>
      <c r="C66" s="83"/>
      <c r="D66" s="84"/>
      <c r="E66" s="38"/>
      <c r="F66" s="31" t="s">
        <v>50</v>
      </c>
      <c r="G66" s="32"/>
      <c r="H66" s="33" t="s">
        <v>17</v>
      </c>
      <c r="I66" s="34"/>
    </row>
    <row r="67" spans="1:9" ht="91.95" customHeight="1" x14ac:dyDescent="0.3">
      <c r="A67" s="82"/>
      <c r="B67" s="83"/>
      <c r="C67" s="83"/>
      <c r="D67" s="84"/>
      <c r="E67" s="38"/>
      <c r="F67" s="31" t="s">
        <v>46</v>
      </c>
      <c r="G67" s="76"/>
      <c r="H67" s="77"/>
      <c r="I67" s="78"/>
    </row>
    <row r="68" spans="1:9" ht="18" x14ac:dyDescent="0.3">
      <c r="A68" s="82"/>
      <c r="B68" s="83"/>
      <c r="C68" s="83"/>
      <c r="D68" s="84"/>
      <c r="E68" s="38"/>
      <c r="F68" s="31" t="s">
        <v>16</v>
      </c>
      <c r="G68" s="76"/>
      <c r="H68" s="77"/>
      <c r="I68" s="78"/>
    </row>
    <row r="69" spans="1:9" ht="36" x14ac:dyDescent="0.3">
      <c r="A69" s="82"/>
      <c r="B69" s="83"/>
      <c r="C69" s="83"/>
      <c r="D69" s="84"/>
      <c r="E69" s="38"/>
      <c r="F69" s="31" t="s">
        <v>51</v>
      </c>
      <c r="G69" s="76"/>
      <c r="H69" s="77"/>
      <c r="I69" s="78"/>
    </row>
    <row r="70" spans="1:9" ht="37.950000000000003" customHeight="1" thickBot="1" x14ac:dyDescent="0.35">
      <c r="A70" s="85"/>
      <c r="B70" s="86"/>
      <c r="C70" s="86"/>
      <c r="D70" s="87"/>
      <c r="E70" s="39"/>
      <c r="F70" s="35" t="s">
        <v>47</v>
      </c>
      <c r="G70" s="101"/>
      <c r="H70" s="103"/>
      <c r="I70" s="102"/>
    </row>
  </sheetData>
  <protectedRanges>
    <protectedRange sqref="C1 C60:E62 A63 G67:I70 I65:I66 G65:G66 G60:I64 D58:I58 F4:I57" name="Område1"/>
    <protectedRange sqref="B58" name="Område1_1"/>
    <protectedRange sqref="C58" name="Område1_5"/>
    <protectedRange sqref="B4:C23" name="Område1_1_1"/>
    <protectedRange sqref="D4:D23" name="Område1_2_5"/>
    <protectedRange sqref="B24:D24 B25 D25" name="Område1_3_1"/>
    <protectedRange sqref="C25" name="Område1_2_1_1"/>
    <protectedRange sqref="B32:D33" name="Område1_2_2_1"/>
    <protectedRange sqref="B27:D31 B26 D26" name="Område1_3_2"/>
    <protectedRange sqref="C26" name="Område1_2_1_2"/>
    <protectedRange sqref="B34:D37 B42:D43" name="Område1_2_3_1"/>
    <protectedRange sqref="B38:D41" name="Område1_3_3"/>
    <protectedRange sqref="B44:D56" name="Område1_3_1_1"/>
    <protectedRange sqref="E4:E7" name="Område1_1_2"/>
    <protectedRange sqref="E8:E16" name="Område1_1_3"/>
    <protectedRange sqref="E17:E22" name="Område1_1_4"/>
    <protectedRange sqref="E23" name="Område1_1_5"/>
    <protectedRange sqref="E24 E27:E30" name="Område1_3"/>
    <protectedRange sqref="E25:E26" name="Område1_2_1_3"/>
    <protectedRange sqref="E32:E37" name="Område1_2_13"/>
    <protectedRange sqref="E38:E40 E31" name="Område1_3_4"/>
    <protectedRange sqref="E42:E43" name="Område1_2_20"/>
    <protectedRange sqref="E41" name="Område1_3_5"/>
    <protectedRange sqref="E44:E56" name="Område1_3_1_2"/>
  </protectedRanges>
  <autoFilter ref="C3:E70" xr:uid="{00000000-0009-0000-0000-000000000000}"/>
  <mergeCells count="43">
    <mergeCell ref="F58:G58"/>
    <mergeCell ref="F44:G44"/>
    <mergeCell ref="F40:G40"/>
    <mergeCell ref="F41:G41"/>
    <mergeCell ref="F42:G42"/>
    <mergeCell ref="F43:G43"/>
    <mergeCell ref="F14:G14"/>
    <mergeCell ref="F15:G15"/>
    <mergeCell ref="F16:G16"/>
    <mergeCell ref="F33:G33"/>
    <mergeCell ref="F34:G34"/>
    <mergeCell ref="C1:H1"/>
    <mergeCell ref="F9:G9"/>
    <mergeCell ref="F10:G10"/>
    <mergeCell ref="F11:G11"/>
    <mergeCell ref="F12:G12"/>
    <mergeCell ref="F3:G3"/>
    <mergeCell ref="F4:G4"/>
    <mergeCell ref="F5:G5"/>
    <mergeCell ref="F7:G7"/>
    <mergeCell ref="F8:G8"/>
    <mergeCell ref="F6:G6"/>
    <mergeCell ref="A63:D70"/>
    <mergeCell ref="G2:I2"/>
    <mergeCell ref="A59:D59"/>
    <mergeCell ref="F59:I59"/>
    <mergeCell ref="C60:D60"/>
    <mergeCell ref="A61:B61"/>
    <mergeCell ref="A62:B62"/>
    <mergeCell ref="A2:D2"/>
    <mergeCell ref="A60:B60"/>
    <mergeCell ref="C61:D61"/>
    <mergeCell ref="C62:D62"/>
    <mergeCell ref="G70:I70"/>
    <mergeCell ref="G60:I60"/>
    <mergeCell ref="G64:I64"/>
    <mergeCell ref="G67:I67"/>
    <mergeCell ref="F13:G13"/>
    <mergeCell ref="G68:I68"/>
    <mergeCell ref="G69:I69"/>
    <mergeCell ref="G61:I61"/>
    <mergeCell ref="G62:I62"/>
    <mergeCell ref="G63:I63"/>
  </mergeCells>
  <pageMargins left="0.7" right="0.7" top="0.75" bottom="0.75" header="0.3" footer="0.3"/>
  <pageSetup scale="56" orientation="landscape" r:id="rId1"/>
  <headerFooter>
    <oddHeader>&amp;C&amp;18Annex A.1 - DRC TECHNICAL BID FORM FOR SERVICES</oddHeader>
    <oddFooter>&amp;LCT PROCUREMENT 06_and 37_ANNEX A - DRC Bid Form for SERVICES
Date: 01-01-2018 •  Valid from: 01-01-2018&amp;CPage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72"/>
  <sheetViews>
    <sheetView zoomScaleNormal="100" zoomScaleSheetLayoutView="120" zoomScalePageLayoutView="90" workbookViewId="0">
      <selection activeCell="C65" sqref="C65:D65"/>
    </sheetView>
  </sheetViews>
  <sheetFormatPr defaultColWidth="8.88671875" defaultRowHeight="13.8" x14ac:dyDescent="0.3"/>
  <cols>
    <col min="1" max="1" width="13.5546875" style="1" customWidth="1"/>
    <col min="2" max="2" width="29.6640625" style="1" customWidth="1"/>
    <col min="3" max="3" width="55.44140625" style="1" customWidth="1"/>
    <col min="4" max="4" width="15.33203125" style="1" bestFit="1" customWidth="1"/>
    <col min="5" max="5" width="14.33203125" style="1" customWidth="1"/>
    <col min="6" max="6" width="22.88671875" style="1" customWidth="1"/>
    <col min="7" max="7" width="21.44140625" style="1" customWidth="1"/>
    <col min="8" max="8" width="37.88671875" style="1" customWidth="1"/>
    <col min="9" max="9" width="16.6640625" style="1" customWidth="1"/>
    <col min="10" max="16384" width="8.88671875" style="1"/>
  </cols>
  <sheetData>
    <row r="1" spans="1:9" ht="51.6" customHeight="1" thickBot="1" x14ac:dyDescent="0.35">
      <c r="A1" s="3"/>
      <c r="B1" s="4"/>
      <c r="C1" s="127" t="s">
        <v>176</v>
      </c>
      <c r="D1" s="127"/>
      <c r="E1" s="127"/>
      <c r="F1" s="127"/>
      <c r="G1" s="127"/>
      <c r="H1" s="128"/>
      <c r="I1" s="13" t="s">
        <v>31</v>
      </c>
    </row>
    <row r="2" spans="1:9" x14ac:dyDescent="0.3">
      <c r="A2" s="129" t="s">
        <v>32</v>
      </c>
      <c r="B2" s="130"/>
      <c r="C2" s="130"/>
      <c r="D2" s="131"/>
      <c r="E2" s="47"/>
      <c r="F2" s="132" t="s">
        <v>30</v>
      </c>
      <c r="G2" s="133"/>
      <c r="H2" s="133"/>
      <c r="I2" s="134"/>
    </row>
    <row r="3" spans="1:9" ht="70.2" customHeight="1" x14ac:dyDescent="0.3">
      <c r="A3" s="7" t="s">
        <v>1</v>
      </c>
      <c r="B3" s="2" t="s">
        <v>3</v>
      </c>
      <c r="C3" s="2" t="s">
        <v>8</v>
      </c>
      <c r="D3" s="8" t="s">
        <v>6</v>
      </c>
      <c r="E3" s="48" t="s">
        <v>7</v>
      </c>
      <c r="F3" s="7" t="s">
        <v>4</v>
      </c>
      <c r="G3" s="2" t="s">
        <v>5</v>
      </c>
      <c r="H3" s="2" t="s">
        <v>55</v>
      </c>
      <c r="I3" s="8" t="s">
        <v>56</v>
      </c>
    </row>
    <row r="4" spans="1:9" ht="27.6" x14ac:dyDescent="0.3">
      <c r="A4" s="52">
        <v>1</v>
      </c>
      <c r="B4" s="65" t="s">
        <v>61</v>
      </c>
      <c r="C4" s="19" t="s">
        <v>125</v>
      </c>
      <c r="D4" s="51">
        <v>3</v>
      </c>
      <c r="E4" s="61" t="s">
        <v>168</v>
      </c>
      <c r="F4" s="18"/>
      <c r="G4" s="20"/>
      <c r="H4" s="20"/>
      <c r="I4" s="14"/>
    </row>
    <row r="5" spans="1:9" ht="27.6" x14ac:dyDescent="0.3">
      <c r="A5" s="52">
        <v>2</v>
      </c>
      <c r="B5" s="65" t="s">
        <v>62</v>
      </c>
      <c r="C5" s="19" t="s">
        <v>129</v>
      </c>
      <c r="D5" s="51">
        <v>2</v>
      </c>
      <c r="E5" s="61" t="s">
        <v>166</v>
      </c>
      <c r="F5" s="18"/>
      <c r="G5" s="20"/>
      <c r="H5" s="20"/>
      <c r="I5" s="14"/>
    </row>
    <row r="6" spans="1:9" ht="27.6" x14ac:dyDescent="0.3">
      <c r="A6" s="52">
        <v>3</v>
      </c>
      <c r="B6" s="65" t="s">
        <v>63</v>
      </c>
      <c r="C6" s="19" t="s">
        <v>130</v>
      </c>
      <c r="D6" s="51">
        <v>1</v>
      </c>
      <c r="E6" s="61" t="s">
        <v>167</v>
      </c>
      <c r="F6" s="18"/>
      <c r="G6" s="20"/>
      <c r="H6" s="20"/>
      <c r="I6" s="14"/>
    </row>
    <row r="7" spans="1:9" ht="82.8" x14ac:dyDescent="0.3">
      <c r="A7" s="52">
        <v>4</v>
      </c>
      <c r="B7" s="65" t="s">
        <v>64</v>
      </c>
      <c r="C7" s="19" t="s">
        <v>126</v>
      </c>
      <c r="D7" s="51">
        <v>4</v>
      </c>
      <c r="E7" s="61" t="s">
        <v>166</v>
      </c>
      <c r="F7" s="18"/>
      <c r="G7" s="20"/>
      <c r="H7" s="20"/>
      <c r="I7" s="14"/>
    </row>
    <row r="8" spans="1:9" ht="69" x14ac:dyDescent="0.3">
      <c r="A8" s="52">
        <v>5</v>
      </c>
      <c r="B8" s="65" t="s">
        <v>65</v>
      </c>
      <c r="C8" s="19" t="s">
        <v>123</v>
      </c>
      <c r="D8" s="51">
        <v>7</v>
      </c>
      <c r="E8" s="61" t="s">
        <v>168</v>
      </c>
      <c r="F8" s="18"/>
      <c r="G8" s="20"/>
      <c r="H8" s="20"/>
      <c r="I8" s="14"/>
    </row>
    <row r="9" spans="1:9" ht="27.6" x14ac:dyDescent="0.3">
      <c r="A9" s="52">
        <v>6</v>
      </c>
      <c r="B9" s="65" t="s">
        <v>66</v>
      </c>
      <c r="C9" s="19" t="s">
        <v>131</v>
      </c>
      <c r="D9" s="51">
        <v>3</v>
      </c>
      <c r="E9" s="61" t="s">
        <v>166</v>
      </c>
      <c r="F9" s="18"/>
      <c r="G9" s="20"/>
      <c r="H9" s="20"/>
      <c r="I9" s="14"/>
    </row>
    <row r="10" spans="1:9" ht="96.6" x14ac:dyDescent="0.3">
      <c r="A10" s="52">
        <v>7</v>
      </c>
      <c r="B10" s="65" t="s">
        <v>67</v>
      </c>
      <c r="C10" s="19" t="s">
        <v>132</v>
      </c>
      <c r="D10" s="51">
        <v>1</v>
      </c>
      <c r="E10" s="61" t="s">
        <v>167</v>
      </c>
      <c r="F10" s="18"/>
      <c r="G10" s="20"/>
      <c r="H10" s="20"/>
      <c r="I10" s="14"/>
    </row>
    <row r="11" spans="1:9" ht="14.4" x14ac:dyDescent="0.3">
      <c r="A11" s="52">
        <v>8</v>
      </c>
      <c r="B11" s="65" t="s">
        <v>68</v>
      </c>
      <c r="C11" s="19" t="s">
        <v>133</v>
      </c>
      <c r="D11" s="51">
        <v>1</v>
      </c>
      <c r="E11" s="61" t="s">
        <v>166</v>
      </c>
      <c r="F11" s="18"/>
      <c r="G11" s="20"/>
      <c r="H11" s="20"/>
      <c r="I11" s="14"/>
    </row>
    <row r="12" spans="1:9" ht="41.4" x14ac:dyDescent="0.3">
      <c r="A12" s="52">
        <v>9</v>
      </c>
      <c r="B12" s="66" t="s">
        <v>69</v>
      </c>
      <c r="C12" s="19" t="s">
        <v>134</v>
      </c>
      <c r="D12" s="51">
        <v>1</v>
      </c>
      <c r="E12" s="61" t="s">
        <v>167</v>
      </c>
      <c r="F12" s="18"/>
      <c r="G12" s="20"/>
      <c r="H12" s="20"/>
      <c r="I12" s="14"/>
    </row>
    <row r="13" spans="1:9" ht="138" x14ac:dyDescent="0.3">
      <c r="A13" s="52">
        <v>10</v>
      </c>
      <c r="B13" s="66" t="s">
        <v>70</v>
      </c>
      <c r="C13" s="19" t="s">
        <v>121</v>
      </c>
      <c r="D13" s="51">
        <v>15</v>
      </c>
      <c r="E13" s="61" t="s">
        <v>168</v>
      </c>
      <c r="F13" s="18"/>
      <c r="G13" s="20"/>
      <c r="H13" s="20"/>
      <c r="I13" s="14">
        <f t="shared" ref="I13:I15" si="0">H13*G13</f>
        <v>0</v>
      </c>
    </row>
    <row r="14" spans="1:9" ht="124.2" x14ac:dyDescent="0.3">
      <c r="A14" s="52">
        <v>11</v>
      </c>
      <c r="B14" s="66" t="s">
        <v>71</v>
      </c>
      <c r="C14" s="19" t="s">
        <v>135</v>
      </c>
      <c r="D14" s="51">
        <v>1</v>
      </c>
      <c r="E14" s="61" t="s">
        <v>167</v>
      </c>
      <c r="F14" s="18"/>
      <c r="G14" s="20"/>
      <c r="H14" s="20"/>
      <c r="I14" s="14">
        <f t="shared" si="0"/>
        <v>0</v>
      </c>
    </row>
    <row r="15" spans="1:9" ht="41.4" x14ac:dyDescent="0.3">
      <c r="A15" s="52">
        <v>12</v>
      </c>
      <c r="B15" s="65" t="s">
        <v>72</v>
      </c>
      <c r="C15" s="19" t="s">
        <v>136</v>
      </c>
      <c r="D15" s="51">
        <v>1</v>
      </c>
      <c r="E15" s="61" t="s">
        <v>167</v>
      </c>
      <c r="F15" s="18"/>
      <c r="G15" s="20"/>
      <c r="H15" s="20"/>
      <c r="I15" s="14">
        <f t="shared" si="0"/>
        <v>0</v>
      </c>
    </row>
    <row r="16" spans="1:9" ht="55.2" x14ac:dyDescent="0.3">
      <c r="A16" s="52">
        <v>13</v>
      </c>
      <c r="B16" s="65" t="s">
        <v>73</v>
      </c>
      <c r="C16" s="19" t="s">
        <v>118</v>
      </c>
      <c r="D16" s="51">
        <v>1</v>
      </c>
      <c r="E16" s="61" t="s">
        <v>166</v>
      </c>
      <c r="F16" s="18"/>
      <c r="G16" s="20"/>
      <c r="H16" s="20"/>
      <c r="I16" s="14"/>
    </row>
    <row r="17" spans="1:9" ht="55.2" x14ac:dyDescent="0.3">
      <c r="A17" s="52">
        <v>14</v>
      </c>
      <c r="B17" s="65" t="s">
        <v>74</v>
      </c>
      <c r="C17" s="19" t="s">
        <v>139</v>
      </c>
      <c r="D17" s="51">
        <v>1</v>
      </c>
      <c r="E17" s="61" t="s">
        <v>167</v>
      </c>
      <c r="F17" s="18"/>
      <c r="G17" s="20"/>
      <c r="H17" s="20"/>
      <c r="I17" s="14"/>
    </row>
    <row r="18" spans="1:9" ht="151.80000000000001" x14ac:dyDescent="0.3">
      <c r="A18" s="52">
        <v>15</v>
      </c>
      <c r="B18" s="65" t="s">
        <v>75</v>
      </c>
      <c r="C18" s="19" t="s">
        <v>140</v>
      </c>
      <c r="D18" s="51">
        <v>2</v>
      </c>
      <c r="E18" s="61" t="s">
        <v>166</v>
      </c>
      <c r="F18" s="18"/>
      <c r="G18" s="20"/>
      <c r="H18" s="20"/>
      <c r="I18" s="14"/>
    </row>
    <row r="19" spans="1:9" ht="14.4" x14ac:dyDescent="0.3">
      <c r="A19" s="52">
        <v>16</v>
      </c>
      <c r="B19" s="65" t="s">
        <v>76</v>
      </c>
      <c r="C19" s="19" t="s">
        <v>141</v>
      </c>
      <c r="D19" s="51">
        <v>2</v>
      </c>
      <c r="E19" s="61" t="s">
        <v>166</v>
      </c>
      <c r="F19" s="18"/>
      <c r="G19" s="20"/>
      <c r="H19" s="20"/>
      <c r="I19" s="14"/>
    </row>
    <row r="20" spans="1:9" ht="82.8" x14ac:dyDescent="0.3">
      <c r="A20" s="52">
        <v>17</v>
      </c>
      <c r="B20" s="65" t="s">
        <v>77</v>
      </c>
      <c r="C20" s="19" t="s">
        <v>142</v>
      </c>
      <c r="D20" s="51">
        <v>2</v>
      </c>
      <c r="E20" s="61" t="s">
        <v>168</v>
      </c>
      <c r="F20" s="18"/>
      <c r="G20" s="20"/>
      <c r="H20" s="20"/>
      <c r="I20" s="14"/>
    </row>
    <row r="21" spans="1:9" ht="27.6" x14ac:dyDescent="0.3">
      <c r="A21" s="52">
        <v>18</v>
      </c>
      <c r="B21" s="65" t="s">
        <v>78</v>
      </c>
      <c r="C21" s="19" t="s">
        <v>143</v>
      </c>
      <c r="D21" s="51">
        <v>1</v>
      </c>
      <c r="E21" s="61" t="s">
        <v>166</v>
      </c>
      <c r="F21" s="18"/>
      <c r="G21" s="20"/>
      <c r="H21" s="20"/>
      <c r="I21" s="14"/>
    </row>
    <row r="22" spans="1:9" ht="55.2" x14ac:dyDescent="0.3">
      <c r="A22" s="52">
        <v>19</v>
      </c>
      <c r="B22" s="65" t="s">
        <v>79</v>
      </c>
      <c r="C22" s="19" t="s">
        <v>144</v>
      </c>
      <c r="D22" s="51">
        <v>2</v>
      </c>
      <c r="E22" s="61" t="s">
        <v>166</v>
      </c>
      <c r="F22" s="18"/>
      <c r="G22" s="20"/>
      <c r="H22" s="20"/>
      <c r="I22" s="14"/>
    </row>
    <row r="23" spans="1:9" ht="55.2" x14ac:dyDescent="0.3">
      <c r="A23" s="52">
        <v>20</v>
      </c>
      <c r="B23" s="65" t="s">
        <v>80</v>
      </c>
      <c r="C23" s="19" t="s">
        <v>119</v>
      </c>
      <c r="D23" s="51">
        <v>1</v>
      </c>
      <c r="E23" s="61" t="s">
        <v>166</v>
      </c>
      <c r="F23" s="18"/>
      <c r="G23" s="20"/>
      <c r="H23" s="20"/>
      <c r="I23" s="14"/>
    </row>
    <row r="24" spans="1:9" ht="14.4" x14ac:dyDescent="0.3">
      <c r="A24" s="52">
        <v>21</v>
      </c>
      <c r="B24" s="65" t="s">
        <v>81</v>
      </c>
      <c r="C24" s="19" t="s">
        <v>145</v>
      </c>
      <c r="D24" s="51">
        <v>1</v>
      </c>
      <c r="E24" s="61" t="s">
        <v>166</v>
      </c>
      <c r="F24" s="18"/>
      <c r="G24" s="20"/>
      <c r="H24" s="20"/>
      <c r="I24" s="14"/>
    </row>
    <row r="25" spans="1:9" ht="14.4" x14ac:dyDescent="0.3">
      <c r="A25" s="52">
        <v>22</v>
      </c>
      <c r="B25" s="65" t="s">
        <v>82</v>
      </c>
      <c r="C25" s="19" t="s">
        <v>146</v>
      </c>
      <c r="D25" s="51">
        <v>1</v>
      </c>
      <c r="E25" s="61" t="s">
        <v>166</v>
      </c>
      <c r="F25" s="18"/>
      <c r="G25" s="20"/>
      <c r="H25" s="20"/>
      <c r="I25" s="14"/>
    </row>
    <row r="26" spans="1:9" ht="165.6" x14ac:dyDescent="0.3">
      <c r="A26" s="52">
        <v>23</v>
      </c>
      <c r="B26" s="65" t="s">
        <v>83</v>
      </c>
      <c r="C26" s="19" t="s">
        <v>147</v>
      </c>
      <c r="D26" s="51">
        <v>1</v>
      </c>
      <c r="E26" s="61" t="s">
        <v>167</v>
      </c>
      <c r="F26" s="18"/>
      <c r="G26" s="20"/>
      <c r="H26" s="20"/>
      <c r="I26" s="14"/>
    </row>
    <row r="27" spans="1:9" ht="124.2" x14ac:dyDescent="0.3">
      <c r="A27" s="52">
        <v>24</v>
      </c>
      <c r="B27" s="65" t="s">
        <v>84</v>
      </c>
      <c r="C27" s="19" t="s">
        <v>148</v>
      </c>
      <c r="D27" s="51">
        <v>3</v>
      </c>
      <c r="E27" s="61" t="s">
        <v>166</v>
      </c>
      <c r="F27" s="18"/>
      <c r="G27" s="20"/>
      <c r="H27" s="20"/>
      <c r="I27" s="14"/>
    </row>
    <row r="28" spans="1:9" ht="96.6" x14ac:dyDescent="0.3">
      <c r="A28" s="52">
        <v>25</v>
      </c>
      <c r="B28" s="65" t="s">
        <v>85</v>
      </c>
      <c r="C28" s="19" t="s">
        <v>149</v>
      </c>
      <c r="D28" s="51">
        <v>1</v>
      </c>
      <c r="E28" s="61" t="s">
        <v>166</v>
      </c>
      <c r="F28" s="18"/>
      <c r="G28" s="20"/>
      <c r="H28" s="20"/>
      <c r="I28" s="14"/>
    </row>
    <row r="29" spans="1:9" ht="41.4" x14ac:dyDescent="0.3">
      <c r="A29" s="52">
        <v>26</v>
      </c>
      <c r="B29" s="65" t="s">
        <v>86</v>
      </c>
      <c r="C29" s="19" t="s">
        <v>150</v>
      </c>
      <c r="D29" s="51">
        <v>1</v>
      </c>
      <c r="E29" s="61" t="s">
        <v>166</v>
      </c>
      <c r="F29" s="18"/>
      <c r="G29" s="20"/>
      <c r="H29" s="20"/>
      <c r="I29" s="14"/>
    </row>
    <row r="30" spans="1:9" ht="138" x14ac:dyDescent="0.3">
      <c r="A30" s="52">
        <v>27</v>
      </c>
      <c r="B30" s="65" t="s">
        <v>87</v>
      </c>
      <c r="C30" s="19" t="s">
        <v>151</v>
      </c>
      <c r="D30" s="51">
        <v>2</v>
      </c>
      <c r="E30" s="61" t="s">
        <v>166</v>
      </c>
      <c r="F30" s="18"/>
      <c r="G30" s="20"/>
      <c r="H30" s="20"/>
      <c r="I30" s="14"/>
    </row>
    <row r="31" spans="1:9" ht="55.2" x14ac:dyDescent="0.3">
      <c r="A31" s="52">
        <v>28</v>
      </c>
      <c r="B31" s="65" t="s">
        <v>88</v>
      </c>
      <c r="C31" s="19" t="s">
        <v>152</v>
      </c>
      <c r="D31" s="51">
        <v>1</v>
      </c>
      <c r="E31" s="61" t="s">
        <v>166</v>
      </c>
      <c r="F31" s="18"/>
      <c r="G31" s="20"/>
      <c r="H31" s="20"/>
      <c r="I31" s="14"/>
    </row>
    <row r="32" spans="1:9" ht="27.6" x14ac:dyDescent="0.3">
      <c r="A32" s="52">
        <v>29</v>
      </c>
      <c r="B32" s="65" t="s">
        <v>89</v>
      </c>
      <c r="C32" s="19" t="s">
        <v>153</v>
      </c>
      <c r="D32" s="51">
        <v>1</v>
      </c>
      <c r="E32" s="61" t="s">
        <v>166</v>
      </c>
      <c r="F32" s="18"/>
      <c r="G32" s="20"/>
      <c r="H32" s="20"/>
      <c r="I32" s="14"/>
    </row>
    <row r="33" spans="1:9" ht="151.80000000000001" x14ac:dyDescent="0.3">
      <c r="A33" s="52">
        <v>30</v>
      </c>
      <c r="B33" s="65" t="s">
        <v>90</v>
      </c>
      <c r="C33" s="19" t="s">
        <v>154</v>
      </c>
      <c r="D33" s="51">
        <v>2</v>
      </c>
      <c r="E33" s="61" t="s">
        <v>166</v>
      </c>
      <c r="F33" s="18"/>
      <c r="G33" s="20"/>
      <c r="H33" s="20"/>
      <c r="I33" s="14"/>
    </row>
    <row r="34" spans="1:9" ht="55.2" x14ac:dyDescent="0.3">
      <c r="A34" s="52">
        <v>31</v>
      </c>
      <c r="B34" s="65" t="s">
        <v>91</v>
      </c>
      <c r="C34" s="19" t="s">
        <v>137</v>
      </c>
      <c r="D34" s="51">
        <v>1</v>
      </c>
      <c r="E34" s="61" t="s">
        <v>167</v>
      </c>
      <c r="F34" s="18"/>
      <c r="G34" s="20"/>
      <c r="H34" s="20"/>
      <c r="I34" s="14"/>
    </row>
    <row r="35" spans="1:9" ht="69" x14ac:dyDescent="0.3">
      <c r="A35" s="52">
        <v>32</v>
      </c>
      <c r="B35" s="65" t="s">
        <v>92</v>
      </c>
      <c r="C35" s="19" t="s">
        <v>155</v>
      </c>
      <c r="D35" s="51">
        <v>3</v>
      </c>
      <c r="E35" s="61" t="s">
        <v>168</v>
      </c>
      <c r="F35" s="18"/>
      <c r="G35" s="20"/>
      <c r="H35" s="20"/>
      <c r="I35" s="14"/>
    </row>
    <row r="36" spans="1:9" ht="27.6" x14ac:dyDescent="0.3">
      <c r="A36" s="52">
        <v>33</v>
      </c>
      <c r="B36" s="65" t="s">
        <v>93</v>
      </c>
      <c r="C36" s="19" t="s">
        <v>156</v>
      </c>
      <c r="D36" s="51">
        <v>5</v>
      </c>
      <c r="E36" s="61" t="s">
        <v>169</v>
      </c>
      <c r="F36" s="18"/>
      <c r="G36" s="20"/>
      <c r="H36" s="20"/>
      <c r="I36" s="14"/>
    </row>
    <row r="37" spans="1:9" ht="82.8" x14ac:dyDescent="0.3">
      <c r="A37" s="52">
        <v>34</v>
      </c>
      <c r="B37" s="65" t="s">
        <v>94</v>
      </c>
      <c r="C37" s="19" t="s">
        <v>157</v>
      </c>
      <c r="D37" s="51">
        <v>1</v>
      </c>
      <c r="E37" s="61" t="s">
        <v>166</v>
      </c>
      <c r="F37" s="18"/>
      <c r="G37" s="20"/>
      <c r="H37" s="20"/>
      <c r="I37" s="14"/>
    </row>
    <row r="38" spans="1:9" ht="27.6" x14ac:dyDescent="0.3">
      <c r="A38" s="52">
        <v>35</v>
      </c>
      <c r="B38" s="65" t="s">
        <v>95</v>
      </c>
      <c r="C38" s="19" t="s">
        <v>158</v>
      </c>
      <c r="D38" s="51">
        <v>1</v>
      </c>
      <c r="E38" s="61" t="s">
        <v>166</v>
      </c>
      <c r="F38" s="18"/>
      <c r="G38" s="20"/>
      <c r="H38" s="20"/>
      <c r="I38" s="14"/>
    </row>
    <row r="39" spans="1:9" ht="82.8" x14ac:dyDescent="0.3">
      <c r="A39" s="52">
        <v>36</v>
      </c>
      <c r="B39" s="65" t="s">
        <v>96</v>
      </c>
      <c r="C39" s="19" t="s">
        <v>159</v>
      </c>
      <c r="D39" s="51">
        <v>1</v>
      </c>
      <c r="E39" s="61" t="s">
        <v>166</v>
      </c>
      <c r="F39" s="18"/>
      <c r="G39" s="20"/>
      <c r="H39" s="20"/>
      <c r="I39" s="14"/>
    </row>
    <row r="40" spans="1:9" ht="41.4" x14ac:dyDescent="0.3">
      <c r="A40" s="52">
        <v>37</v>
      </c>
      <c r="B40" s="65" t="s">
        <v>97</v>
      </c>
      <c r="C40" s="19" t="s">
        <v>122</v>
      </c>
      <c r="D40" s="51">
        <v>2</v>
      </c>
      <c r="E40" s="61" t="s">
        <v>166</v>
      </c>
      <c r="F40" s="18"/>
      <c r="G40" s="20"/>
      <c r="H40" s="20"/>
      <c r="I40" s="14"/>
    </row>
    <row r="41" spans="1:9" ht="82.8" x14ac:dyDescent="0.3">
      <c r="A41" s="52">
        <v>38</v>
      </c>
      <c r="B41" s="65" t="s">
        <v>98</v>
      </c>
      <c r="C41" s="19" t="s">
        <v>124</v>
      </c>
      <c r="D41" s="51">
        <v>1</v>
      </c>
      <c r="E41" s="61" t="s">
        <v>166</v>
      </c>
      <c r="F41" s="18"/>
      <c r="G41" s="20"/>
      <c r="H41" s="20"/>
      <c r="I41" s="14"/>
    </row>
    <row r="42" spans="1:9" ht="14.4" x14ac:dyDescent="0.3">
      <c r="A42" s="52">
        <v>39</v>
      </c>
      <c r="B42" s="67" t="s">
        <v>99</v>
      </c>
      <c r="C42" s="19" t="s">
        <v>127</v>
      </c>
      <c r="D42" s="51">
        <v>1</v>
      </c>
      <c r="E42" s="61"/>
      <c r="F42" s="18"/>
      <c r="G42" s="20"/>
      <c r="H42" s="20"/>
      <c r="I42" s="14"/>
    </row>
    <row r="43" spans="1:9" ht="138" x14ac:dyDescent="0.3">
      <c r="A43" s="52">
        <v>40</v>
      </c>
      <c r="B43" s="67" t="s">
        <v>100</v>
      </c>
      <c r="C43" s="19" t="s">
        <v>160</v>
      </c>
      <c r="D43" s="51">
        <v>1</v>
      </c>
      <c r="E43" s="61" t="s">
        <v>166</v>
      </c>
      <c r="F43" s="18"/>
      <c r="G43" s="20"/>
      <c r="H43" s="20"/>
      <c r="I43" s="14"/>
    </row>
    <row r="44" spans="1:9" ht="69" x14ac:dyDescent="0.3">
      <c r="A44" s="52">
        <v>41</v>
      </c>
      <c r="B44" s="65" t="s">
        <v>101</v>
      </c>
      <c r="C44" s="19" t="s">
        <v>161</v>
      </c>
      <c r="D44" s="51">
        <v>1</v>
      </c>
      <c r="E44" s="61" t="s">
        <v>166</v>
      </c>
      <c r="F44" s="18"/>
      <c r="G44" s="20"/>
      <c r="H44" s="20"/>
      <c r="I44" s="14"/>
    </row>
    <row r="45" spans="1:9" ht="69" x14ac:dyDescent="0.3">
      <c r="A45" s="52">
        <v>42</v>
      </c>
      <c r="B45" s="66" t="s">
        <v>102</v>
      </c>
      <c r="C45" s="19" t="s">
        <v>162</v>
      </c>
      <c r="D45" s="63">
        <v>2</v>
      </c>
      <c r="E45" s="64" t="s">
        <v>168</v>
      </c>
      <c r="F45" s="18"/>
      <c r="G45" s="20"/>
      <c r="H45" s="20"/>
      <c r="I45" s="14"/>
    </row>
    <row r="46" spans="1:9" ht="96.6" x14ac:dyDescent="0.3">
      <c r="A46" s="52">
        <v>43</v>
      </c>
      <c r="B46" s="65" t="s">
        <v>103</v>
      </c>
      <c r="C46" s="19" t="s">
        <v>128</v>
      </c>
      <c r="D46" s="63">
        <v>2</v>
      </c>
      <c r="E46" s="64" t="s">
        <v>166</v>
      </c>
      <c r="F46" s="18"/>
      <c r="G46" s="20"/>
      <c r="H46" s="20"/>
      <c r="I46" s="14"/>
    </row>
    <row r="47" spans="1:9" ht="14.4" x14ac:dyDescent="0.3">
      <c r="A47" s="52">
        <v>44</v>
      </c>
      <c r="B47" s="65" t="s">
        <v>104</v>
      </c>
      <c r="C47" s="19" t="s">
        <v>163</v>
      </c>
      <c r="D47" s="63">
        <v>1</v>
      </c>
      <c r="E47" s="64" t="s">
        <v>167</v>
      </c>
      <c r="F47" s="18"/>
      <c r="G47" s="20"/>
      <c r="H47" s="20"/>
      <c r="I47" s="14"/>
    </row>
    <row r="48" spans="1:9" ht="41.4" x14ac:dyDescent="0.3">
      <c r="A48" s="52">
        <v>45</v>
      </c>
      <c r="B48" s="65" t="s">
        <v>105</v>
      </c>
      <c r="C48" s="19" t="s">
        <v>138</v>
      </c>
      <c r="D48" s="63">
        <v>1</v>
      </c>
      <c r="E48" s="64" t="s">
        <v>167</v>
      </c>
      <c r="F48" s="18"/>
      <c r="G48" s="20"/>
      <c r="H48" s="20"/>
      <c r="I48" s="14"/>
    </row>
    <row r="49" spans="1:9" ht="207" x14ac:dyDescent="0.3">
      <c r="A49" s="52">
        <v>46</v>
      </c>
      <c r="B49" s="67" t="s">
        <v>106</v>
      </c>
      <c r="C49" s="19" t="s">
        <v>120</v>
      </c>
      <c r="D49" s="63">
        <v>1</v>
      </c>
      <c r="E49" s="64" t="s">
        <v>170</v>
      </c>
      <c r="F49" s="18"/>
      <c r="G49" s="20"/>
      <c r="H49" s="20"/>
      <c r="I49" s="14"/>
    </row>
    <row r="50" spans="1:9" ht="41.4" x14ac:dyDescent="0.3">
      <c r="A50" s="52">
        <v>47</v>
      </c>
      <c r="B50" s="68" t="s">
        <v>107</v>
      </c>
      <c r="C50" s="19" t="s">
        <v>171</v>
      </c>
      <c r="D50" s="63">
        <v>1</v>
      </c>
      <c r="E50" s="64" t="s">
        <v>170</v>
      </c>
      <c r="F50" s="18"/>
      <c r="G50" s="20"/>
      <c r="H50" s="20"/>
      <c r="I50" s="14"/>
    </row>
    <row r="51" spans="1:9" ht="41.4" x14ac:dyDescent="0.3">
      <c r="A51" s="52">
        <v>48</v>
      </c>
      <c r="B51" s="69" t="s">
        <v>108</v>
      </c>
      <c r="C51" s="19" t="s">
        <v>172</v>
      </c>
      <c r="D51" s="63">
        <v>1</v>
      </c>
      <c r="E51" s="64" t="s">
        <v>170</v>
      </c>
      <c r="F51" s="18"/>
      <c r="G51" s="20"/>
      <c r="H51" s="20"/>
      <c r="I51" s="14"/>
    </row>
    <row r="52" spans="1:9" ht="69" x14ac:dyDescent="0.3">
      <c r="A52" s="52">
        <v>49</v>
      </c>
      <c r="B52" s="65" t="s">
        <v>109</v>
      </c>
      <c r="C52" s="19" t="s">
        <v>173</v>
      </c>
      <c r="D52" s="63">
        <v>1</v>
      </c>
      <c r="E52" s="64" t="s">
        <v>170</v>
      </c>
      <c r="F52" s="18"/>
      <c r="G52" s="20"/>
      <c r="H52" s="20"/>
      <c r="I52" s="14"/>
    </row>
    <row r="53" spans="1:9" ht="41.4" x14ac:dyDescent="0.3">
      <c r="A53" s="52">
        <v>50</v>
      </c>
      <c r="B53" s="65" t="s">
        <v>110</v>
      </c>
      <c r="C53" s="19" t="s">
        <v>115</v>
      </c>
      <c r="D53" s="63">
        <v>1</v>
      </c>
      <c r="E53" s="64" t="s">
        <v>170</v>
      </c>
      <c r="F53" s="18"/>
      <c r="G53" s="20"/>
      <c r="H53" s="20"/>
      <c r="I53" s="14"/>
    </row>
    <row r="54" spans="1:9" ht="27.6" x14ac:dyDescent="0.3">
      <c r="A54" s="52">
        <v>51</v>
      </c>
      <c r="B54" s="65" t="s">
        <v>111</v>
      </c>
      <c r="C54" s="19" t="s">
        <v>116</v>
      </c>
      <c r="D54" s="63">
        <v>1</v>
      </c>
      <c r="E54" s="64" t="s">
        <v>170</v>
      </c>
      <c r="F54" s="18"/>
      <c r="G54" s="20"/>
      <c r="H54" s="20"/>
      <c r="I54" s="14"/>
    </row>
    <row r="55" spans="1:9" ht="27.6" x14ac:dyDescent="0.3">
      <c r="A55" s="52">
        <v>52</v>
      </c>
      <c r="B55" s="65" t="s">
        <v>112</v>
      </c>
      <c r="C55" s="19" t="s">
        <v>117</v>
      </c>
      <c r="D55" s="63">
        <v>2</v>
      </c>
      <c r="E55" s="64" t="s">
        <v>170</v>
      </c>
      <c r="F55" s="18"/>
      <c r="G55" s="20"/>
      <c r="H55" s="20"/>
      <c r="I55" s="14"/>
    </row>
    <row r="56" spans="1:9" ht="41.4" x14ac:dyDescent="0.3">
      <c r="A56" s="52">
        <v>53</v>
      </c>
      <c r="B56" s="65" t="s">
        <v>113</v>
      </c>
      <c r="C56" s="19" t="s">
        <v>164</v>
      </c>
      <c r="D56" s="63">
        <v>1</v>
      </c>
      <c r="E56" s="64" t="s">
        <v>166</v>
      </c>
      <c r="F56" s="18"/>
      <c r="G56" s="20"/>
      <c r="H56" s="20"/>
      <c r="I56" s="14"/>
    </row>
    <row r="57" spans="1:9" ht="27.6" x14ac:dyDescent="0.3">
      <c r="A57" s="52">
        <v>54</v>
      </c>
      <c r="B57" s="75" t="s">
        <v>114</v>
      </c>
      <c r="C57" s="72" t="s">
        <v>165</v>
      </c>
      <c r="D57" s="73">
        <v>1</v>
      </c>
      <c r="E57" s="71" t="s">
        <v>166</v>
      </c>
      <c r="F57" s="18"/>
      <c r="G57" s="20"/>
      <c r="H57" s="20"/>
      <c r="I57" s="14"/>
    </row>
    <row r="58" spans="1:9" ht="27.6" x14ac:dyDescent="0.3">
      <c r="A58" s="52" t="s">
        <v>28</v>
      </c>
      <c r="B58" s="19"/>
      <c r="C58" s="19"/>
      <c r="D58" s="62">
        <f>SUM(D4:D57)</f>
        <v>100</v>
      </c>
      <c r="E58" s="49"/>
      <c r="F58" s="18"/>
      <c r="G58" s="20"/>
      <c r="H58" s="20"/>
      <c r="I58" s="14"/>
    </row>
    <row r="59" spans="1:9" ht="12.75" customHeight="1" x14ac:dyDescent="0.3">
      <c r="A59" s="135"/>
      <c r="B59" s="136"/>
      <c r="C59" s="136"/>
      <c r="D59" s="136"/>
      <c r="E59" s="136"/>
      <c r="F59" s="136"/>
      <c r="G59" s="137"/>
      <c r="H59" s="6" t="s">
        <v>54</v>
      </c>
      <c r="I59" s="15"/>
    </row>
    <row r="60" spans="1:9" ht="41.4" x14ac:dyDescent="0.3">
      <c r="A60" s="135"/>
      <c r="B60" s="136"/>
      <c r="C60" s="136"/>
      <c r="D60" s="136"/>
      <c r="E60" s="136"/>
      <c r="F60" s="136"/>
      <c r="G60" s="137"/>
      <c r="H60" s="5" t="s">
        <v>29</v>
      </c>
      <c r="I60" s="16"/>
    </row>
    <row r="61" spans="1:9" ht="14.4" thickBot="1" x14ac:dyDescent="0.35">
      <c r="A61" s="135"/>
      <c r="B61" s="136"/>
      <c r="C61" s="136"/>
      <c r="D61" s="136"/>
      <c r="E61" s="136"/>
      <c r="F61" s="136"/>
      <c r="G61" s="137"/>
      <c r="H61" s="9" t="s">
        <v>57</v>
      </c>
      <c r="I61" s="17"/>
    </row>
    <row r="62" spans="1:9" ht="15" customHeight="1" x14ac:dyDescent="0.3">
      <c r="A62" s="132" t="s">
        <v>0</v>
      </c>
      <c r="B62" s="133"/>
      <c r="C62" s="133"/>
      <c r="D62" s="133"/>
      <c r="E62" s="47"/>
      <c r="F62" s="132" t="s">
        <v>19</v>
      </c>
      <c r="G62" s="133"/>
      <c r="H62" s="133"/>
      <c r="I62" s="134"/>
    </row>
    <row r="63" spans="1:9" ht="103.2" customHeight="1" x14ac:dyDescent="0.3">
      <c r="A63" s="112" t="s">
        <v>43</v>
      </c>
      <c r="B63" s="113"/>
      <c r="C63" s="110" t="s">
        <v>60</v>
      </c>
      <c r="D63" s="111"/>
      <c r="E63" s="44"/>
      <c r="F63" s="10" t="s">
        <v>11</v>
      </c>
      <c r="G63" s="110"/>
      <c r="H63" s="111"/>
      <c r="I63" s="123"/>
    </row>
    <row r="64" spans="1:9" ht="55.2" x14ac:dyDescent="0.3">
      <c r="A64" s="112" t="s">
        <v>9</v>
      </c>
      <c r="B64" s="113"/>
      <c r="C64" s="110" t="s">
        <v>174</v>
      </c>
      <c r="D64" s="111"/>
      <c r="E64" s="44"/>
      <c r="F64" s="10" t="s">
        <v>12</v>
      </c>
      <c r="G64" s="110"/>
      <c r="H64" s="111"/>
      <c r="I64" s="123"/>
    </row>
    <row r="65" spans="1:9" ht="39.6" customHeight="1" x14ac:dyDescent="0.3">
      <c r="A65" s="112" t="s">
        <v>44</v>
      </c>
      <c r="B65" s="113"/>
      <c r="C65" s="110" t="str">
        <f>+'Annex A.1 Technical Bid'!C62</f>
        <v>60 Days/60 დღე</v>
      </c>
      <c r="D65" s="111"/>
      <c r="E65" s="44"/>
      <c r="F65" s="10" t="s">
        <v>27</v>
      </c>
      <c r="G65" s="110"/>
      <c r="H65" s="111"/>
      <c r="I65" s="123"/>
    </row>
    <row r="66" spans="1:9" ht="57" customHeight="1" thickBot="1" x14ac:dyDescent="0.35">
      <c r="A66" s="138" t="s">
        <v>10</v>
      </c>
      <c r="B66" s="139"/>
      <c r="C66" s="124" t="s">
        <v>53</v>
      </c>
      <c r="D66" s="125"/>
      <c r="E66" s="50"/>
      <c r="F66" s="10" t="s">
        <v>13</v>
      </c>
      <c r="G66" s="110"/>
      <c r="H66" s="111"/>
      <c r="I66" s="123"/>
    </row>
    <row r="67" spans="1:9" ht="25.2" customHeight="1" x14ac:dyDescent="0.3">
      <c r="A67" s="114" t="s">
        <v>20</v>
      </c>
      <c r="B67" s="115"/>
      <c r="C67" s="115"/>
      <c r="D67" s="116"/>
      <c r="E67" s="45"/>
      <c r="F67" s="11" t="s">
        <v>14</v>
      </c>
      <c r="G67" s="110"/>
      <c r="H67" s="111"/>
      <c r="I67" s="123"/>
    </row>
    <row r="68" spans="1:9" ht="55.2" x14ac:dyDescent="0.3">
      <c r="A68" s="117"/>
      <c r="B68" s="118"/>
      <c r="C68" s="118"/>
      <c r="D68" s="119"/>
      <c r="E68" s="45"/>
      <c r="F68" s="11" t="s">
        <v>15</v>
      </c>
      <c r="G68" s="110"/>
      <c r="H68" s="111"/>
      <c r="I68" s="123"/>
    </row>
    <row r="69" spans="1:9" x14ac:dyDescent="0.3">
      <c r="A69" s="117"/>
      <c r="B69" s="118"/>
      <c r="C69" s="118"/>
      <c r="D69" s="119"/>
      <c r="E69" s="45"/>
      <c r="F69" s="11" t="s">
        <v>16</v>
      </c>
      <c r="G69" s="110"/>
      <c r="H69" s="111"/>
      <c r="I69" s="123"/>
    </row>
    <row r="70" spans="1:9" x14ac:dyDescent="0.3">
      <c r="A70" s="117"/>
      <c r="B70" s="118"/>
      <c r="C70" s="118"/>
      <c r="D70" s="119"/>
      <c r="E70" s="45"/>
      <c r="F70" s="11" t="s">
        <v>17</v>
      </c>
      <c r="G70" s="110"/>
      <c r="H70" s="111"/>
      <c r="I70" s="123"/>
    </row>
    <row r="71" spans="1:9" ht="27.6" x14ac:dyDescent="0.3">
      <c r="A71" s="117"/>
      <c r="B71" s="118"/>
      <c r="C71" s="118"/>
      <c r="D71" s="119"/>
      <c r="E71" s="45"/>
      <c r="F71" s="11" t="s">
        <v>52</v>
      </c>
      <c r="G71" s="110"/>
      <c r="H71" s="111"/>
      <c r="I71" s="123"/>
    </row>
    <row r="72" spans="1:9" ht="24.75" customHeight="1" thickBot="1" x14ac:dyDescent="0.35">
      <c r="A72" s="120"/>
      <c r="B72" s="121"/>
      <c r="C72" s="121"/>
      <c r="D72" s="122"/>
      <c r="E72" s="46"/>
      <c r="F72" s="12" t="s">
        <v>18</v>
      </c>
      <c r="G72" s="124"/>
      <c r="H72" s="125"/>
      <c r="I72" s="126"/>
    </row>
  </sheetData>
  <protectedRanges>
    <protectedRange sqref="I60 G68:I72 G66:I66 C66:E66 A67:E72 C1:H1 H4:H58" name="Område1"/>
    <protectedRange sqref="B4:C23" name="Område1_1_1"/>
    <protectedRange sqref="D4:D23" name="Område1_2_5"/>
    <protectedRange sqref="B24:D24 B25 D25" name="Område1_3_1_3"/>
    <protectedRange sqref="C25" name="Område1_2_1_1_1"/>
    <protectedRange sqref="B32:D33" name="Område1_2_2_1"/>
    <protectedRange sqref="B27:D31 B26 D26" name="Område1_3_2_1"/>
    <protectedRange sqref="C26" name="Område1_2_1_2_1"/>
    <protectedRange sqref="B34:D37 B42:D43" name="Område1_2_3_1"/>
    <protectedRange sqref="B38:D41" name="Område1_3_3_1"/>
    <protectedRange sqref="B44:D56" name="Område1_3_1_1_1"/>
    <protectedRange sqref="E4:E7" name="Område1_1_2_1"/>
    <protectedRange sqref="E8:E16" name="Område1_1_3_1"/>
    <protectedRange sqref="E17:E22" name="Område1_1_4_1"/>
    <protectedRange sqref="E23" name="Område1_1_5_1"/>
    <protectedRange sqref="E24 E27:E30" name="Område1_3_6"/>
    <protectedRange sqref="E25:E26" name="Område1_2_1_3_1"/>
    <protectedRange sqref="E32:E37" name="Område1_2_13_1"/>
    <protectedRange sqref="E38:E40 E31" name="Område1_3_4_1"/>
    <protectedRange sqref="E42:E43" name="Område1_2_20_1"/>
    <protectedRange sqref="E41" name="Område1_3_5_1"/>
    <protectedRange sqref="E44:E56" name="Område1_3_1_2_1"/>
  </protectedRanges>
  <mergeCells count="25">
    <mergeCell ref="C1:H1"/>
    <mergeCell ref="G70:I70"/>
    <mergeCell ref="A2:D2"/>
    <mergeCell ref="F2:I2"/>
    <mergeCell ref="A63:B63"/>
    <mergeCell ref="A59:G61"/>
    <mergeCell ref="A66:B66"/>
    <mergeCell ref="C66:D66"/>
    <mergeCell ref="F62:I62"/>
    <mergeCell ref="A62:D62"/>
    <mergeCell ref="G64:I64"/>
    <mergeCell ref="G65:I65"/>
    <mergeCell ref="G66:I66"/>
    <mergeCell ref="C63:D63"/>
    <mergeCell ref="G63:I63"/>
    <mergeCell ref="A64:B64"/>
    <mergeCell ref="C64:D64"/>
    <mergeCell ref="A65:B65"/>
    <mergeCell ref="C65:D65"/>
    <mergeCell ref="A67:D72"/>
    <mergeCell ref="G68:I68"/>
    <mergeCell ref="G69:I69"/>
    <mergeCell ref="G71:I71"/>
    <mergeCell ref="G72:I72"/>
    <mergeCell ref="G67:I67"/>
  </mergeCells>
  <pageMargins left="0.7" right="0.7" top="0.75" bottom="0.75" header="0.3" footer="0.3"/>
  <pageSetup paperSize="9" scale="68" orientation="landscape" r:id="rId1"/>
  <headerFooter>
    <oddHeader>&amp;C&amp;18Annex A.2 - DRC FINANCIAL BID FORM FOR SERVICES</oddHeader>
    <oddFooter>&amp;LCT PROCUREMENT 06_and 37_ANNEX A - DRC Bid Form for SERVICES
Date: 01-01-2018 •  Valid from: 01-01-2018&amp;CPage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Annex A.1 Technical Bid</vt:lpstr>
      <vt:lpstr>Annex A.2 Financial Bid</vt:lpstr>
      <vt:lpstr>'Annex A.1 Technical Bid'!Print_Area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DRC</dc:creator>
  <cp:keywords/>
  <dc:description/>
  <cp:lastModifiedBy>user</cp:lastModifiedBy>
  <cp:lastPrinted>2017-12-22T10:30:02Z</cp:lastPrinted>
  <dcterms:created xsi:type="dcterms:W3CDTF">2017-05-23T13:13:55Z</dcterms:created>
  <dcterms:modified xsi:type="dcterms:W3CDTF">2021-06-01T05:50:37Z</dcterms:modified>
  <cp:category/>
</cp:coreProperties>
</file>